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G:\Shared drives\1 PCB Shared Drive - Temporary\PROJECTS - IFBs\IFBs 2026\IFB D26-055 Maint and Repair Standby Generators\Solicitation\"/>
    </mc:Choice>
  </mc:AlternateContent>
  <xr:revisionPtr revIDLastSave="0" documentId="13_ncr:1_{FAB9ACD3-C548-4FDB-9030-5B718E5D416C}" xr6:coauthVersionLast="47" xr6:coauthVersionMax="47" xr10:uidLastSave="{00000000-0000-0000-0000-000000000000}"/>
  <bookViews>
    <workbookView xWindow="-120" yWindow="-120" windowWidth="29040" windowHeight="15720" xr2:uid="{00000000-000D-0000-FFFF-FFFF00000000}"/>
  </bookViews>
  <sheets>
    <sheet name="Offer Page" sheetId="1" r:id="rId1"/>
  </sheets>
  <definedNames>
    <definedName name="_xlnm._FilterDatabase" localSheetId="0" hidden="1">'Offer Page'!$A$2:$E$48</definedName>
    <definedName name="Z_A21E9FE0_9DDF_4A68_9C8F_68DC360024BF_.wvu.FilterData" localSheetId="0" hidden="1">'Offer Page'!$A$2:$E$48</definedName>
    <definedName name="Z_A22E8013_6C75_4AFA_A22A_FABBD19D24D0_.wvu.FilterData" localSheetId="0" hidden="1">'Offer Page'!$A$2:$E$48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68" i="1" l="1"/>
  <c r="E166" i="1"/>
  <c r="E164" i="1"/>
  <c r="E162" i="1"/>
  <c r="E160" i="1"/>
  <c r="E158" i="1"/>
  <c r="E146" i="1"/>
  <c r="E143" i="1"/>
  <c r="E142" i="1"/>
  <c r="E140" i="1"/>
  <c r="E139" i="1"/>
  <c r="E137" i="1"/>
  <c r="E136" i="1"/>
  <c r="E134" i="1"/>
  <c r="E133" i="1"/>
  <c r="E131" i="1"/>
  <c r="E130" i="1"/>
  <c r="E128" i="1"/>
  <c r="E127" i="1"/>
  <c r="E112" i="1"/>
  <c r="E111" i="1"/>
  <c r="E109" i="1"/>
  <c r="E108" i="1"/>
  <c r="E106" i="1"/>
  <c r="E105" i="1"/>
  <c r="E103" i="1"/>
  <c r="E102" i="1"/>
  <c r="E100" i="1"/>
  <c r="E99" i="1"/>
  <c r="E97" i="1"/>
  <c r="E96" i="1"/>
  <c r="E115" i="1"/>
  <c r="E84" i="1"/>
  <c r="E81" i="1"/>
  <c r="E80" i="1"/>
  <c r="E78" i="1"/>
  <c r="E77" i="1"/>
  <c r="E75" i="1"/>
  <c r="E74" i="1"/>
  <c r="E72" i="1"/>
  <c r="E71" i="1"/>
  <c r="E69" i="1"/>
  <c r="E68" i="1"/>
  <c r="E66" i="1"/>
  <c r="E65" i="1"/>
  <c r="E53" i="1"/>
  <c r="E50" i="1"/>
  <c r="E49" i="1"/>
  <c r="E47" i="1"/>
  <c r="E46" i="1"/>
  <c r="E44" i="1"/>
  <c r="E43" i="1"/>
  <c r="E41" i="1"/>
  <c r="E40" i="1"/>
  <c r="E38" i="1"/>
  <c r="E37" i="1"/>
  <c r="E35" i="1"/>
  <c r="E34" i="1"/>
  <c r="E169" i="1" l="1"/>
  <c r="E177" i="1" s="1"/>
  <c r="E178" i="1" s="1"/>
  <c r="E144" i="1"/>
  <c r="E149" i="1" s="1"/>
  <c r="E176" i="1" s="1"/>
  <c r="E113" i="1"/>
  <c r="E118" i="1" s="1"/>
  <c r="E175" i="1" s="1"/>
  <c r="E82" i="1"/>
  <c r="E87" i="1" s="1"/>
  <c r="E174" i="1" s="1"/>
  <c r="E51" i="1"/>
  <c r="E56" i="1" s="1"/>
  <c r="E173" i="1" s="1"/>
  <c r="E23" i="1"/>
  <c r="E20" i="1"/>
  <c r="E19" i="1"/>
  <c r="E17" i="1"/>
  <c r="E16" i="1"/>
  <c r="E14" i="1"/>
  <c r="E13" i="1"/>
  <c r="E11" i="1"/>
  <c r="E10" i="1"/>
  <c r="E8" i="1"/>
  <c r="E7" i="1"/>
  <c r="E5" i="1"/>
  <c r="E4" i="1"/>
  <c r="E21" i="1" l="1"/>
  <c r="E26" i="1" s="1"/>
  <c r="E172" i="1" s="1"/>
</calcChain>
</file>

<file path=xl/sharedStrings.xml><?xml version="1.0" encoding="utf-8"?>
<sst xmlns="http://schemas.openxmlformats.org/spreadsheetml/2006/main" count="247" uniqueCount="47">
  <si>
    <t>Bid
Item</t>
  </si>
  <si>
    <t>Location</t>
  </si>
  <si>
    <t xml:space="preserve"> </t>
  </si>
  <si>
    <t>Quarterly Service</t>
  </si>
  <si>
    <t>Annual Service (to include quarterly service)</t>
  </si>
  <si>
    <t>Part B - OFFER FOR 1ST SUPPLEMENTAL YEAR</t>
  </si>
  <si>
    <t>Part C - OFFER FOR 2ND SUPPLEMENTAL YEAR</t>
  </si>
  <si>
    <t>Part D - OFFER FOR 3RD SUPPLEMENTAL YEAR</t>
  </si>
  <si>
    <t>Part E - OFFER FOR 4TH SUPPLEMENTAL YEAR</t>
  </si>
  <si>
    <t>Part F - SUMMARY</t>
  </si>
  <si>
    <t>PART A - TOTAL SUM BID PRICE FOR ORIGINAL CONTRACT PERIOD (ITEMS 1 TO 8)</t>
  </si>
  <si>
    <t>PART B - TOTAL SUM BID PRICE FOR 1ST SUPPLEMENTAL YEAR (ITEMS 1 TO 8)</t>
  </si>
  <si>
    <t>PART C - TOTAL SUM BID PRICE FOR 2ND SUPPLEMENTAL YEAR (ITEMS 1 TO 8)</t>
  </si>
  <si>
    <t>PART D - TOTAL SUM BID PRICE FOR 3RD SUPPLEMENTAL YEAR (ITEMS 1 TO 8)</t>
  </si>
  <si>
    <t>PART E - TOTAL SUM BID PRICE FOR 4TH SUPPLEMENTAL YEAR (ITEMS 1 TO 8)</t>
  </si>
  <si>
    <t>GRAND TOTAL SUM BID PRICE FOR ALL FIVE (5) YEARS</t>
  </si>
  <si>
    <t>Maintenance and Inspection Work for Pearl City High School Cultural Center</t>
  </si>
  <si>
    <t>Maintenance and Inspection Work for Pearl City High School Pumping Station</t>
  </si>
  <si>
    <t>Maintenance and Inspection Work for Diamond Head Portable Generator</t>
  </si>
  <si>
    <t>Maintenance and Inspection Work for Moanalua High School</t>
  </si>
  <si>
    <t>Maintenance and Inspection Work for Aliamanu Elementary School</t>
  </si>
  <si>
    <r>
      <t xml:space="preserve">** </t>
    </r>
    <r>
      <rPr>
        <sz val="9"/>
        <rFont val="Arial"/>
        <family val="2"/>
      </rPr>
      <t>The estimated two hundred fifty (250)-hours shall be used for evaluation purposes only and is not intended to reflect a guaranteed amount.</t>
    </r>
  </si>
  <si>
    <r>
      <t xml:space="preserve">*** </t>
    </r>
    <r>
      <rPr>
        <sz val="9"/>
        <rFont val="Arial"/>
        <family val="2"/>
      </rPr>
      <t>Cost for parts, material, or subcontractor service including mark-up is for any emergency, repair or authorized extra work that is not included in the quarterly or annual services.</t>
    </r>
  </si>
  <si>
    <r>
      <t xml:space="preserve">**** </t>
    </r>
    <r>
      <rPr>
        <sz val="9"/>
        <rFont val="Arial"/>
        <family val="2"/>
      </rPr>
      <t>The estimated Allowance of $10,000.00 shall be used for evaluation purposes only and is not intended to reflect a guaranteed amount.</t>
    </r>
  </si>
  <si>
    <t>TOTAL SUM BID PRICE for 1st Supplemental Year (ITEMS 1 to 8)*****</t>
  </si>
  <si>
    <t>***** This amount will be used for future Contract supplements, if applicable.</t>
  </si>
  <si>
    <t>TOTAL SUM BID PRICE for 2nd Supplemental Year (Items 1 to 8)*****</t>
  </si>
  <si>
    <t>TOTAL SUM BID PRICE for 3rd Supplemental Year (Items 1 to 8)*****</t>
  </si>
  <si>
    <t>TOTAL SUM BID PRICE for 4th Supplemental Year (Items 1 to 8)*****</t>
  </si>
  <si>
    <t>* Unit bid price for Authorized Extra Work service hours shall be the hourly rate charged for any emergency, repair or authorized extra work that is not included in the quarterly or annual services.</t>
  </si>
  <si>
    <t>Maintenance and Inspection Work for Daniel K. Inouye Elementary School</t>
  </si>
  <si>
    <t>Unit 
Bid Price 
(a)</t>
  </si>
  <si>
    <t>Estimated Number of Service Visits
(b)</t>
  </si>
  <si>
    <t xml:space="preserve">TOTAL SUM BID PRICE for Original Contract Period (Items 1 to 8) </t>
  </si>
  <si>
    <t>PART A - OFFER FOR ORIGINAL CONTRACT PERIOD</t>
  </si>
  <si>
    <t>Description</t>
  </si>
  <si>
    <t>Sub-Total Bid Price (Items 1 to 6)</t>
  </si>
  <si>
    <t>One-time inspection and battery replacement at first month, or earlier as necessary, of 2nd Contract extension</t>
  </si>
  <si>
    <t>Authorized Extra Work and Repairs and Emergency Services - Hourly Rate * (annual estimate)</t>
  </si>
  <si>
    <t>Unit Bid Price
(a)</t>
  </si>
  <si>
    <t>Annual Estimate **
(b)</t>
  </si>
  <si>
    <t>Authorized Extra Work - Parts, Materials, or Subcontractor Services*** (annual estimate) 
Allowance ****</t>
  </si>
  <si>
    <t>Part F - OFFER FOR ONE-TIME, AT SECOND CONTRACT EXTENSION, INSPECTION AND BATTERY REPLACEMENT OR EARLIER AS NESCESSARY</t>
  </si>
  <si>
    <t>TOTAL SUM BID PRICE FOR ONE-TIME, AT SECOND CONTRACT EXTENSION, INSPECTION AND BATTERY REPLACEMENT OR EARLIER AS NESCESSARY (Items 1 to 6)</t>
  </si>
  <si>
    <t>Part G - SUMMARY</t>
  </si>
  <si>
    <t>PART F - TOTAL SUM BID FOR ONE-TIME, AT SECOND CONTRACT EXTENSION, INSPECTION AND BATTERY REPLACEMENT OR EARLIER AS NESCESSARY (ITEMS 1 TO 6)</t>
  </si>
  <si>
    <t>Total Bid Price
(a) multiplied by (b)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</si>
</sst>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4" formatCode="_(&quot;$&quot;* #,##0.00_);_(&quot;$&quot;* \(#,##0.00\);_(&quot;$&quot;* &quot;-&quot;??_);_(@_)"/>
  </numFmts>
  <fonts count="8" x14ac:knownFonts="1">
    <font>
      <sz val="10"/>
      <name val="Arial"/>
      <family val="2"/>
    </font>
    <font>
      <sz val="10"/>
      <name val="Arial"/>
      <family val="2"/>
    </font>
    <font>
      <b/>
      <sz val="10"/>
      <name val="Arial"/>
      <family val="2"/>
    </font>
    <font>
      <sz val="9"/>
      <name val="Arial"/>
      <family val="2"/>
    </font>
    <font>
      <b/>
      <sz val="11"/>
      <name val="Arial"/>
      <family val="2"/>
    </font>
    <font>
      <b/>
      <sz val="12"/>
      <name val="Arial"/>
      <family val="2"/>
    </font>
    <font>
      <b/>
      <sz val="9"/>
      <name val="Arial"/>
      <family val="2"/>
    </font>
    <font>
      <sz val="12"/>
      <name val="Arial"/>
      <family val="2"/>
    </font>
  </fonts>
  <fills count="4">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theme="0" tint="-0.14999847407452621"/>
      </top>
      <bottom style="thin">
        <color theme="0" tint="-0.14999847407452621"/>
      </bottom>
      <diagonal/>
    </border>
    <border>
      <left/>
      <right/>
      <top style="thin">
        <color indexed="64"/>
      </top>
      <bottom style="thin">
        <color theme="0" tint="-0.1499984740745262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theme="0" tint="-0.14999847407452621"/>
      </top>
      <bottom style="thin">
        <color indexed="64"/>
      </bottom>
      <diagonal/>
    </border>
    <border>
      <left style="thin">
        <color indexed="64"/>
      </left>
      <right/>
      <top/>
      <bottom/>
      <diagonal/>
    </border>
    <border>
      <left style="thin">
        <color auto="1"/>
      </left>
      <right/>
      <top style="thin">
        <color auto="1"/>
      </top>
      <bottom style="thin">
        <color theme="0" tint="-0.14999847407452621"/>
      </bottom>
      <diagonal/>
    </border>
    <border>
      <left style="thin">
        <color auto="1"/>
      </left>
      <right/>
      <top style="thin">
        <color theme="0" tint="-0.14999847407452621"/>
      </top>
      <bottom style="thin">
        <color theme="0" tint="-0.14999847407452621"/>
      </bottom>
      <diagonal/>
    </border>
    <border>
      <left/>
      <right style="thin">
        <color auto="1"/>
      </right>
      <top style="thin">
        <color theme="0" tint="-0.14999847407452621"/>
      </top>
      <bottom style="thin">
        <color theme="0" tint="-0.14999847407452621"/>
      </bottom>
      <diagonal/>
    </border>
    <border>
      <left style="thin">
        <color auto="1"/>
      </left>
      <right/>
      <top style="thin">
        <color theme="0" tint="-0.14999847407452621"/>
      </top>
      <bottom style="thin">
        <color auto="1"/>
      </bottom>
      <diagonal/>
    </border>
    <border>
      <left/>
      <right style="thin">
        <color auto="1"/>
      </right>
      <top style="thin">
        <color theme="0" tint="-0.14999847407452621"/>
      </top>
      <bottom style="thin">
        <color auto="1"/>
      </bottom>
      <diagonal/>
    </border>
    <border>
      <left style="thick">
        <color auto="1"/>
      </left>
      <right style="thick">
        <color auto="1"/>
      </right>
      <top style="thick">
        <color auto="1"/>
      </top>
      <bottom style="thick">
        <color auto="1"/>
      </bottom>
      <diagonal/>
    </border>
    <border>
      <left/>
      <right style="thin">
        <color auto="1"/>
      </right>
      <top/>
      <bottom style="thin">
        <color theme="0" tint="-0.149998474074526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80">
    <xf numFmtId="0" fontId="0" fillId="0" borderId="0" xfId="0"/>
    <xf numFmtId="44" fontId="0" fillId="2" borderId="1" xfId="1" applyNumberFormat="1" applyFont="1" applyFill="1" applyBorder="1" applyAlignment="1" applyProtection="1">
      <alignment vertical="center"/>
    </xf>
    <xf numFmtId="0" fontId="1" fillId="0" borderId="0" xfId="0" applyFont="1" applyProtection="1"/>
    <xf numFmtId="0" fontId="2" fillId="0" borderId="2" xfId="0" applyFont="1" applyBorder="1" applyAlignment="1" applyProtection="1">
      <alignment vertical="center"/>
    </xf>
    <xf numFmtId="0" fontId="2" fillId="0" borderId="4" xfId="0" applyFont="1" applyBorder="1" applyAlignment="1" applyProtection="1">
      <alignment vertical="center"/>
    </xf>
    <xf numFmtId="0" fontId="2" fillId="0" borderId="7" xfId="0" applyFont="1" applyBorder="1" applyAlignment="1" applyProtection="1">
      <alignment vertical="center"/>
    </xf>
    <xf numFmtId="0" fontId="2" fillId="0" borderId="8" xfId="0" applyFont="1" applyBorder="1" applyAlignment="1" applyProtection="1">
      <alignment vertical="center"/>
    </xf>
    <xf numFmtId="44" fontId="5" fillId="2" borderId="1" xfId="1" applyNumberFormat="1" applyFont="1" applyFill="1" applyBorder="1" applyAlignment="1" applyProtection="1">
      <alignment vertical="center"/>
    </xf>
    <xf numFmtId="0" fontId="4" fillId="0" borderId="21" xfId="0" applyFont="1" applyBorder="1" applyAlignment="1" applyProtection="1">
      <alignment vertical="center"/>
    </xf>
    <xf numFmtId="0" fontId="4" fillId="0" borderId="21" xfId="0" applyFont="1" applyBorder="1" applyAlignment="1" applyProtection="1">
      <alignment horizontal="left" vertical="center" indent="11"/>
    </xf>
    <xf numFmtId="0" fontId="4" fillId="0" borderId="20" xfId="0" applyFont="1" applyBorder="1" applyAlignment="1" applyProtection="1">
      <alignment vertical="center"/>
    </xf>
    <xf numFmtId="44" fontId="5" fillId="0" borderId="1" xfId="1" applyNumberFormat="1" applyFont="1" applyFill="1" applyBorder="1" applyAlignment="1" applyProtection="1">
      <alignment vertical="center"/>
      <protection locked="0"/>
    </xf>
    <xf numFmtId="44" fontId="5" fillId="0" borderId="9" xfId="1" applyNumberFormat="1" applyFont="1" applyFill="1" applyBorder="1" applyAlignment="1" applyProtection="1">
      <alignment vertical="center"/>
    </xf>
    <xf numFmtId="0" fontId="2" fillId="2" borderId="1" xfId="0" applyFont="1" applyFill="1" applyBorder="1" applyAlignment="1" applyProtection="1">
      <alignment horizontal="center" vertical="center" wrapText="1"/>
    </xf>
    <xf numFmtId="7" fontId="2" fillId="2" borderId="1" xfId="1" applyNumberFormat="1" applyFont="1" applyFill="1" applyBorder="1" applyAlignment="1" applyProtection="1">
      <alignment horizontal="center" vertical="center" wrapText="1"/>
    </xf>
    <xf numFmtId="0" fontId="2" fillId="0" borderId="0" xfId="0" applyFont="1" applyAlignment="1" applyProtection="1">
      <alignment horizontal="center"/>
    </xf>
    <xf numFmtId="0" fontId="2" fillId="2" borderId="1" xfId="0" applyFont="1" applyFill="1" applyBorder="1" applyAlignment="1" applyProtection="1">
      <alignment horizontal="left" vertical="center" wrapText="1"/>
    </xf>
    <xf numFmtId="7" fontId="2" fillId="2" borderId="1" xfId="1" applyNumberFormat="1" applyFont="1" applyFill="1" applyBorder="1" applyAlignment="1" applyProtection="1">
      <alignment horizontal="center" wrapText="1"/>
    </xf>
    <xf numFmtId="37" fontId="2" fillId="2" borderId="1" xfId="1" applyNumberFormat="1" applyFont="1" applyFill="1" applyBorder="1" applyAlignment="1" applyProtection="1">
      <alignment horizontal="center" wrapText="1"/>
    </xf>
    <xf numFmtId="0" fontId="2" fillId="0" borderId="1" xfId="0" applyFont="1" applyFill="1" applyBorder="1" applyAlignment="1" applyProtection="1">
      <alignment horizontal="center" vertical="center" wrapText="1"/>
    </xf>
    <xf numFmtId="0" fontId="0" fillId="0" borderId="1" xfId="0" applyFont="1" applyFill="1" applyBorder="1" applyAlignment="1" applyProtection="1">
      <alignment vertical="center" wrapText="1"/>
    </xf>
    <xf numFmtId="44" fontId="5" fillId="0" borderId="1" xfId="1" applyNumberFormat="1" applyFont="1" applyFill="1" applyBorder="1" applyAlignment="1" applyProtection="1">
      <alignment vertical="center"/>
    </xf>
    <xf numFmtId="37" fontId="5" fillId="0" borderId="1" xfId="1" applyNumberFormat="1" applyFont="1" applyFill="1" applyBorder="1" applyAlignment="1" applyProtection="1">
      <alignment horizontal="center" vertical="center" wrapText="1"/>
    </xf>
    <xf numFmtId="0" fontId="2" fillId="2" borderId="1" xfId="0" applyFont="1" applyFill="1" applyBorder="1" applyAlignment="1" applyProtection="1">
      <alignment vertical="center" wrapText="1"/>
    </xf>
    <xf numFmtId="44" fontId="1" fillId="2" borderId="1" xfId="1" applyNumberFormat="1" applyFont="1" applyFill="1" applyBorder="1" applyAlignment="1" applyProtection="1">
      <alignment vertical="center"/>
    </xf>
    <xf numFmtId="37" fontId="5" fillId="2" borderId="1" xfId="1" applyNumberFormat="1" applyFont="1" applyFill="1" applyBorder="1" applyAlignment="1" applyProtection="1">
      <alignment horizontal="center" vertical="center" wrapText="1"/>
    </xf>
    <xf numFmtId="37" fontId="2" fillId="2" borderId="1" xfId="1" applyNumberFormat="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44" fontId="5" fillId="0" borderId="18" xfId="1" applyNumberFormat="1" applyFont="1" applyFill="1" applyBorder="1" applyAlignment="1" applyProtection="1">
      <alignment vertical="center"/>
    </xf>
    <xf numFmtId="0" fontId="2" fillId="3" borderId="2" xfId="0" applyFont="1" applyFill="1" applyBorder="1" applyAlignment="1" applyProtection="1">
      <alignment horizontal="center" vertical="center"/>
    </xf>
    <xf numFmtId="0" fontId="1" fillId="3" borderId="4" xfId="0" applyFont="1" applyFill="1" applyBorder="1" applyAlignment="1" applyProtection="1">
      <alignment vertical="center" wrapText="1"/>
    </xf>
    <xf numFmtId="4" fontId="1" fillId="3" borderId="4" xfId="1" applyNumberFormat="1" applyFont="1" applyFill="1" applyBorder="1" applyProtection="1"/>
    <xf numFmtId="37" fontId="1" fillId="3" borderId="4" xfId="1" applyNumberFormat="1" applyFont="1" applyFill="1" applyBorder="1" applyAlignment="1" applyProtection="1">
      <alignment horizontal="center"/>
    </xf>
    <xf numFmtId="7" fontId="7" fillId="3" borderId="10" xfId="1" applyNumberFormat="1" applyFont="1" applyFill="1" applyBorder="1" applyProtection="1"/>
    <xf numFmtId="0" fontId="1" fillId="0" borderId="0" xfId="0" applyFont="1" applyAlignment="1" applyProtection="1">
      <alignment vertical="center"/>
    </xf>
    <xf numFmtId="37" fontId="2" fillId="0" borderId="1" xfId="1" applyNumberFormat="1" applyFont="1" applyFill="1" applyBorder="1" applyAlignment="1" applyProtection="1">
      <alignment horizontal="center" vertical="center" wrapText="1"/>
    </xf>
    <xf numFmtId="0" fontId="2" fillId="3" borderId="1" xfId="0" applyFont="1" applyFill="1" applyBorder="1" applyAlignment="1" applyProtection="1">
      <alignment horizontal="center" vertical="center"/>
    </xf>
    <xf numFmtId="0" fontId="1" fillId="3" borderId="1" xfId="0" applyFont="1" applyFill="1" applyBorder="1" applyAlignment="1" applyProtection="1">
      <alignment vertical="center" wrapText="1"/>
    </xf>
    <xf numFmtId="4" fontId="1" fillId="3" borderId="1" xfId="1" applyNumberFormat="1" applyFont="1" applyFill="1" applyBorder="1" applyProtection="1"/>
    <xf numFmtId="37" fontId="1" fillId="3" borderId="1" xfId="1" applyNumberFormat="1" applyFont="1" applyFill="1" applyBorder="1" applyAlignment="1" applyProtection="1">
      <alignment horizontal="center"/>
    </xf>
    <xf numFmtId="7" fontId="7" fillId="3" borderId="9" xfId="1" applyNumberFormat="1" applyFont="1" applyFill="1" applyBorder="1" applyProtection="1"/>
    <xf numFmtId="0" fontId="2" fillId="0" borderId="0" xfId="0" applyFont="1" applyFill="1" applyAlignment="1" applyProtection="1">
      <alignment horizontal="center"/>
    </xf>
    <xf numFmtId="0" fontId="1" fillId="0" borderId="0" xfId="0" applyFont="1" applyFill="1" applyAlignment="1" applyProtection="1">
      <alignment vertical="top" wrapText="1"/>
    </xf>
    <xf numFmtId="7" fontId="1" fillId="0" borderId="0" xfId="1" applyNumberFormat="1" applyFont="1" applyFill="1" applyProtection="1"/>
    <xf numFmtId="37" fontId="1" fillId="0" borderId="0" xfId="1" applyNumberFormat="1" applyFont="1" applyFill="1" applyAlignment="1" applyProtection="1">
      <alignment horizontal="center"/>
    </xf>
    <xf numFmtId="0" fontId="2" fillId="0" borderId="1" xfId="0" applyFont="1" applyFill="1" applyBorder="1" applyAlignment="1" applyProtection="1">
      <alignment horizontal="center" vertical="center"/>
    </xf>
    <xf numFmtId="0" fontId="2" fillId="0" borderId="1" xfId="0" applyFont="1" applyFill="1" applyBorder="1" applyAlignment="1" applyProtection="1">
      <alignment vertical="center" wrapText="1"/>
    </xf>
    <xf numFmtId="0" fontId="2" fillId="0" borderId="9" xfId="0"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44" fontId="5" fillId="0" borderId="22" xfId="1" applyNumberFormat="1" applyFont="1" applyFill="1" applyBorder="1" applyAlignment="1" applyProtection="1">
      <alignment vertical="center"/>
    </xf>
    <xf numFmtId="44" fontId="1" fillId="0" borderId="0" xfId="1" applyNumberFormat="1" applyFont="1" applyFill="1" applyProtection="1"/>
    <xf numFmtId="0" fontId="5" fillId="0" borderId="7" xfId="0" applyFont="1" applyFill="1" applyBorder="1" applyAlignment="1" applyProtection="1">
      <alignment horizontal="right" vertical="center" wrapText="1" indent="3"/>
    </xf>
    <xf numFmtId="0" fontId="5" fillId="0" borderId="8" xfId="0" applyFont="1" applyFill="1" applyBorder="1" applyAlignment="1" applyProtection="1">
      <alignment horizontal="right" vertical="center" wrapText="1" indent="3"/>
    </xf>
    <xf numFmtId="0" fontId="6" fillId="0" borderId="14" xfId="0" applyFont="1" applyBorder="1" applyAlignment="1" applyProtection="1">
      <alignment vertical="center" wrapText="1"/>
    </xf>
    <xf numFmtId="0" fontId="6" fillId="0" borderId="5" xfId="0" applyFont="1" applyBorder="1" applyAlignment="1" applyProtection="1">
      <alignment vertical="center" wrapText="1"/>
    </xf>
    <xf numFmtId="0" fontId="6" fillId="0" borderId="15" xfId="0" applyFont="1" applyBorder="1" applyAlignment="1" applyProtection="1">
      <alignment vertical="center" wrapText="1"/>
    </xf>
    <xf numFmtId="0" fontId="3" fillId="0" borderId="13" xfId="0" applyFont="1" applyBorder="1" applyAlignment="1" applyProtection="1">
      <alignment horizontal="left" vertical="center" wrapText="1"/>
    </xf>
    <xf numFmtId="0" fontId="3" fillId="0" borderId="6" xfId="0" applyFont="1" applyBorder="1" applyAlignment="1" applyProtection="1">
      <alignment horizontal="left" vertical="center" wrapText="1"/>
    </xf>
    <xf numFmtId="0" fontId="3" fillId="0" borderId="19" xfId="0" applyFont="1" applyBorder="1" applyAlignment="1" applyProtection="1">
      <alignment horizontal="left" vertical="center" wrapText="1"/>
    </xf>
    <xf numFmtId="0" fontId="5" fillId="2" borderId="2" xfId="0" applyFont="1" applyFill="1" applyBorder="1" applyAlignment="1" applyProtection="1">
      <alignment horizontal="center" vertical="center" wrapText="1"/>
    </xf>
    <xf numFmtId="0" fontId="5" fillId="2" borderId="4" xfId="0" applyFont="1" applyFill="1" applyBorder="1" applyAlignment="1" applyProtection="1">
      <alignment horizontal="center" vertical="center" wrapText="1"/>
    </xf>
    <xf numFmtId="0" fontId="5" fillId="0" borderId="4" xfId="0" applyFont="1" applyFill="1" applyBorder="1" applyAlignment="1" applyProtection="1">
      <alignment horizontal="right" vertical="center" wrapText="1" indent="1"/>
    </xf>
    <xf numFmtId="0" fontId="3" fillId="0" borderId="16" xfId="0" applyFont="1" applyBorder="1" applyAlignment="1" applyProtection="1">
      <alignment vertical="center" wrapText="1"/>
    </xf>
    <xf numFmtId="0" fontId="3" fillId="0" borderId="11" xfId="0" applyFont="1" applyBorder="1" applyAlignment="1" applyProtection="1">
      <alignment vertical="center" wrapText="1"/>
    </xf>
    <xf numFmtId="0" fontId="3" fillId="0" borderId="17" xfId="0" applyFont="1" applyBorder="1" applyAlignment="1" applyProtection="1">
      <alignment vertical="center" wrapText="1"/>
    </xf>
    <xf numFmtId="0" fontId="2" fillId="0" borderId="2"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5" fillId="2" borderId="10" xfId="0" applyFont="1" applyFill="1" applyBorder="1" applyAlignment="1" applyProtection="1">
      <alignment horizontal="center" vertical="center" wrapText="1"/>
    </xf>
    <xf numFmtId="0" fontId="5" fillId="2" borderId="3" xfId="0" applyFont="1" applyFill="1" applyBorder="1" applyAlignment="1" applyProtection="1">
      <alignment horizontal="center" vertical="center" wrapText="1"/>
    </xf>
    <xf numFmtId="0" fontId="3" fillId="0" borderId="23" xfId="0" applyFont="1" applyBorder="1" applyAlignment="1" applyProtection="1">
      <alignment vertical="center" wrapText="1"/>
    </xf>
    <xf numFmtId="0" fontId="3" fillId="0" borderId="24" xfId="0" applyFont="1" applyBorder="1" applyAlignment="1" applyProtection="1">
      <alignment vertical="center" wrapText="1"/>
    </xf>
    <xf numFmtId="0" fontId="3" fillId="0" borderId="25" xfId="0" applyFont="1" applyBorder="1" applyAlignment="1" applyProtection="1">
      <alignment vertical="center" wrapText="1"/>
    </xf>
    <xf numFmtId="0" fontId="2" fillId="0" borderId="26" xfId="0" applyFont="1" applyBorder="1" applyAlignment="1" applyProtection="1">
      <alignment horizontal="left" vertical="center" wrapText="1"/>
    </xf>
    <xf numFmtId="0" fontId="2" fillId="0" borderId="27" xfId="0" applyFont="1" applyBorder="1" applyAlignment="1" applyProtection="1">
      <alignment horizontal="left" vertical="center" wrapText="1"/>
    </xf>
    <xf numFmtId="0" fontId="6" fillId="0" borderId="16" xfId="0" applyFont="1" applyBorder="1" applyAlignment="1" applyProtection="1">
      <alignment vertical="center" wrapText="1"/>
    </xf>
    <xf numFmtId="0" fontId="6" fillId="0" borderId="11" xfId="0" applyFont="1" applyBorder="1" applyAlignment="1" applyProtection="1">
      <alignment vertical="center" wrapText="1"/>
    </xf>
    <xf numFmtId="0" fontId="6" fillId="0" borderId="17" xfId="0" applyFont="1" applyBorder="1" applyAlignment="1" applyProtection="1">
      <alignment vertical="center" wrapText="1"/>
    </xf>
    <xf numFmtId="0" fontId="5" fillId="0" borderId="12" xfId="0" applyFont="1" applyFill="1" applyBorder="1" applyAlignment="1" applyProtection="1">
      <alignment horizontal="right" vertical="center" wrapText="1" indent="1"/>
    </xf>
    <xf numFmtId="0" fontId="5" fillId="0" borderId="0" xfId="0" applyFont="1" applyFill="1" applyBorder="1" applyAlignment="1" applyProtection="1">
      <alignment horizontal="right" vertical="center" wrapText="1" inden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81"/>
  <sheetViews>
    <sheetView tabSelected="1" view="pageLayout" zoomScale="110" zoomScaleNormal="120" zoomScaleSheetLayoutView="110" zoomScalePageLayoutView="110" workbookViewId="0">
      <selection activeCell="E156" sqref="E156"/>
    </sheetView>
  </sheetViews>
  <sheetFormatPr defaultColWidth="9.140625" defaultRowHeight="12.75" x14ac:dyDescent="0.2"/>
  <cols>
    <col min="1" max="1" width="5.5703125" style="41" customWidth="1"/>
    <col min="2" max="2" width="52" style="42" customWidth="1"/>
    <col min="3" max="3" width="18.140625" style="43" customWidth="1"/>
    <col min="4" max="4" width="18.140625" style="44" customWidth="1"/>
    <col min="5" max="5" width="20.140625" style="43" customWidth="1"/>
    <col min="6" max="16384" width="9.140625" style="2"/>
  </cols>
  <sheetData>
    <row r="1" spans="1:5" ht="30" customHeight="1" x14ac:dyDescent="0.2">
      <c r="A1" s="59" t="s">
        <v>34</v>
      </c>
      <c r="B1" s="60"/>
      <c r="C1" s="60"/>
      <c r="D1" s="60"/>
      <c r="E1" s="69"/>
    </row>
    <row r="2" spans="1:5" s="15" customFormat="1" ht="38.25" x14ac:dyDescent="0.2">
      <c r="A2" s="13" t="s">
        <v>0</v>
      </c>
      <c r="B2" s="13" t="s">
        <v>1</v>
      </c>
      <c r="C2" s="14" t="s">
        <v>31</v>
      </c>
      <c r="D2" s="13" t="s">
        <v>32</v>
      </c>
      <c r="E2" s="14" t="s">
        <v>46</v>
      </c>
    </row>
    <row r="3" spans="1:5" s="15" customFormat="1" ht="36" customHeight="1" x14ac:dyDescent="0.2">
      <c r="A3" s="13">
        <v>1</v>
      </c>
      <c r="B3" s="16" t="s">
        <v>20</v>
      </c>
      <c r="C3" s="17"/>
      <c r="D3" s="18"/>
      <c r="E3" s="17"/>
    </row>
    <row r="4" spans="1:5" s="15" customFormat="1" ht="24" customHeight="1" x14ac:dyDescent="0.2">
      <c r="A4" s="19"/>
      <c r="B4" s="20" t="s">
        <v>3</v>
      </c>
      <c r="C4" s="11">
        <v>0</v>
      </c>
      <c r="D4" s="22">
        <v>3</v>
      </c>
      <c r="E4" s="21">
        <f>C4*D4</f>
        <v>0</v>
      </c>
    </row>
    <row r="5" spans="1:5" s="15" customFormat="1" ht="24" customHeight="1" x14ac:dyDescent="0.2">
      <c r="A5" s="19"/>
      <c r="B5" s="20" t="s">
        <v>4</v>
      </c>
      <c r="C5" s="11">
        <v>0</v>
      </c>
      <c r="D5" s="22">
        <v>1</v>
      </c>
      <c r="E5" s="21">
        <f>C5*D5</f>
        <v>0</v>
      </c>
    </row>
    <row r="6" spans="1:5" s="15" customFormat="1" ht="36" customHeight="1" x14ac:dyDescent="0.2">
      <c r="A6" s="13">
        <v>2</v>
      </c>
      <c r="B6" s="23" t="s">
        <v>30</v>
      </c>
      <c r="C6" s="24"/>
      <c r="D6" s="25"/>
      <c r="E6" s="7" t="s">
        <v>2</v>
      </c>
    </row>
    <row r="7" spans="1:5" s="15" customFormat="1" ht="24" customHeight="1" x14ac:dyDescent="0.2">
      <c r="A7" s="19"/>
      <c r="B7" s="20" t="s">
        <v>3</v>
      </c>
      <c r="C7" s="11">
        <v>0</v>
      </c>
      <c r="D7" s="22">
        <v>3</v>
      </c>
      <c r="E7" s="21">
        <f>C7*D7</f>
        <v>0</v>
      </c>
    </row>
    <row r="8" spans="1:5" s="15" customFormat="1" ht="24" customHeight="1" x14ac:dyDescent="0.2">
      <c r="A8" s="19"/>
      <c r="B8" s="20" t="s">
        <v>4</v>
      </c>
      <c r="C8" s="11">
        <v>0</v>
      </c>
      <c r="D8" s="22">
        <v>1</v>
      </c>
      <c r="E8" s="21">
        <f>C8*D8</f>
        <v>0</v>
      </c>
    </row>
    <row r="9" spans="1:5" s="15" customFormat="1" ht="36" customHeight="1" x14ac:dyDescent="0.2">
      <c r="A9" s="13">
        <v>3</v>
      </c>
      <c r="B9" s="23" t="s">
        <v>16</v>
      </c>
      <c r="C9" s="24"/>
      <c r="D9" s="25"/>
      <c r="E9" s="7" t="s">
        <v>2</v>
      </c>
    </row>
    <row r="10" spans="1:5" s="15" customFormat="1" ht="24" customHeight="1" x14ac:dyDescent="0.2">
      <c r="A10" s="19"/>
      <c r="B10" s="20" t="s">
        <v>3</v>
      </c>
      <c r="C10" s="11">
        <v>0</v>
      </c>
      <c r="D10" s="22">
        <v>3</v>
      </c>
      <c r="E10" s="21">
        <f t="shared" ref="E10:E11" si="0">C10*D10</f>
        <v>0</v>
      </c>
    </row>
    <row r="11" spans="1:5" s="15" customFormat="1" ht="24" customHeight="1" x14ac:dyDescent="0.2">
      <c r="A11" s="19"/>
      <c r="B11" s="20" t="s">
        <v>4</v>
      </c>
      <c r="C11" s="11">
        <v>0</v>
      </c>
      <c r="D11" s="22">
        <v>1</v>
      </c>
      <c r="E11" s="21">
        <f t="shared" si="0"/>
        <v>0</v>
      </c>
    </row>
    <row r="12" spans="1:5" s="15" customFormat="1" ht="36" customHeight="1" x14ac:dyDescent="0.2">
      <c r="A12" s="13">
        <v>4</v>
      </c>
      <c r="B12" s="23" t="s">
        <v>17</v>
      </c>
      <c r="C12" s="24"/>
      <c r="D12" s="25"/>
      <c r="E12" s="7" t="s">
        <v>2</v>
      </c>
    </row>
    <row r="13" spans="1:5" s="15" customFormat="1" ht="24" customHeight="1" x14ac:dyDescent="0.2">
      <c r="A13" s="19"/>
      <c r="B13" s="20" t="s">
        <v>3</v>
      </c>
      <c r="C13" s="11">
        <v>0</v>
      </c>
      <c r="D13" s="22">
        <v>3</v>
      </c>
      <c r="E13" s="21">
        <f t="shared" ref="E13:E14" si="1">C13*D13</f>
        <v>0</v>
      </c>
    </row>
    <row r="14" spans="1:5" s="15" customFormat="1" ht="24" customHeight="1" x14ac:dyDescent="0.2">
      <c r="A14" s="19"/>
      <c r="B14" s="20" t="s">
        <v>4</v>
      </c>
      <c r="C14" s="11">
        <v>0</v>
      </c>
      <c r="D14" s="22">
        <v>1</v>
      </c>
      <c r="E14" s="21">
        <f t="shared" si="1"/>
        <v>0</v>
      </c>
    </row>
    <row r="15" spans="1:5" s="15" customFormat="1" ht="36" customHeight="1" x14ac:dyDescent="0.2">
      <c r="A15" s="13">
        <v>5</v>
      </c>
      <c r="B15" s="23" t="s">
        <v>18</v>
      </c>
      <c r="C15" s="24"/>
      <c r="D15" s="25"/>
      <c r="E15" s="7" t="s">
        <v>2</v>
      </c>
    </row>
    <row r="16" spans="1:5" s="15" customFormat="1" ht="24" customHeight="1" x14ac:dyDescent="0.2">
      <c r="A16" s="19"/>
      <c r="B16" s="20" t="s">
        <v>3</v>
      </c>
      <c r="C16" s="11">
        <v>0</v>
      </c>
      <c r="D16" s="22">
        <v>3</v>
      </c>
      <c r="E16" s="21">
        <f t="shared" ref="E16:E17" si="2">C16*D16</f>
        <v>0</v>
      </c>
    </row>
    <row r="17" spans="1:5" s="15" customFormat="1" ht="24" customHeight="1" x14ac:dyDescent="0.2">
      <c r="A17" s="19"/>
      <c r="B17" s="20" t="s">
        <v>4</v>
      </c>
      <c r="C17" s="11">
        <v>0</v>
      </c>
      <c r="D17" s="22">
        <v>1</v>
      </c>
      <c r="E17" s="21">
        <f t="shared" si="2"/>
        <v>0</v>
      </c>
    </row>
    <row r="18" spans="1:5" s="15" customFormat="1" ht="36" customHeight="1" x14ac:dyDescent="0.2">
      <c r="A18" s="13">
        <v>6</v>
      </c>
      <c r="B18" s="23" t="s">
        <v>19</v>
      </c>
      <c r="C18" s="24"/>
      <c r="D18" s="26"/>
      <c r="E18" s="7" t="s">
        <v>2</v>
      </c>
    </row>
    <row r="19" spans="1:5" s="15" customFormat="1" ht="24" customHeight="1" x14ac:dyDescent="0.2">
      <c r="A19" s="19"/>
      <c r="B19" s="20" t="s">
        <v>3</v>
      </c>
      <c r="C19" s="11">
        <v>0</v>
      </c>
      <c r="D19" s="22">
        <v>3</v>
      </c>
      <c r="E19" s="21">
        <f t="shared" ref="E19:E20" si="3">C19*D19</f>
        <v>0</v>
      </c>
    </row>
    <row r="20" spans="1:5" s="15" customFormat="1" ht="24" customHeight="1" thickBot="1" x14ac:dyDescent="0.25">
      <c r="A20" s="19"/>
      <c r="B20" s="20" t="s">
        <v>4</v>
      </c>
      <c r="C20" s="11">
        <v>0</v>
      </c>
      <c r="D20" s="22">
        <v>1</v>
      </c>
      <c r="E20" s="21">
        <f t="shared" si="3"/>
        <v>0</v>
      </c>
    </row>
    <row r="21" spans="1:5" ht="36" customHeight="1" thickTop="1" thickBot="1" x14ac:dyDescent="0.25">
      <c r="A21" s="27"/>
      <c r="B21" s="61" t="s">
        <v>36</v>
      </c>
      <c r="C21" s="61"/>
      <c r="D21" s="61"/>
      <c r="E21" s="28">
        <f>SUM(E4:E20)</f>
        <v>0</v>
      </c>
    </row>
    <row r="22" spans="1:5" ht="41.25" customHeight="1" thickTop="1" x14ac:dyDescent="0.2">
      <c r="A22" s="13" t="s">
        <v>0</v>
      </c>
      <c r="B22" s="13" t="s">
        <v>35</v>
      </c>
      <c r="C22" s="14" t="s">
        <v>39</v>
      </c>
      <c r="D22" s="13" t="s">
        <v>40</v>
      </c>
      <c r="E22" s="14" t="s">
        <v>46</v>
      </c>
    </row>
    <row r="23" spans="1:5" s="15" customFormat="1" ht="36" customHeight="1" x14ac:dyDescent="0.2">
      <c r="A23" s="45">
        <v>7</v>
      </c>
      <c r="B23" s="46" t="s">
        <v>38</v>
      </c>
      <c r="C23" s="11">
        <v>0</v>
      </c>
      <c r="D23" s="48">
        <v>250</v>
      </c>
      <c r="E23" s="21">
        <f t="shared" ref="E23" si="4">C23*D23</f>
        <v>0</v>
      </c>
    </row>
    <row r="24" spans="1:5" ht="36" customHeight="1" x14ac:dyDescent="0.2">
      <c r="A24" s="47">
        <v>8</v>
      </c>
      <c r="B24" s="65" t="s">
        <v>41</v>
      </c>
      <c r="C24" s="66"/>
      <c r="D24" s="67"/>
      <c r="E24" s="12">
        <v>10000</v>
      </c>
    </row>
    <row r="25" spans="1:5" ht="4.5" customHeight="1" thickBot="1" x14ac:dyDescent="0.25">
      <c r="A25" s="29"/>
      <c r="B25" s="30"/>
      <c r="C25" s="31"/>
      <c r="D25" s="32"/>
      <c r="E25" s="33"/>
    </row>
    <row r="26" spans="1:5" ht="36" customHeight="1" thickTop="1" thickBot="1" x14ac:dyDescent="0.25">
      <c r="A26" s="78" t="s">
        <v>33</v>
      </c>
      <c r="B26" s="79"/>
      <c r="C26" s="79"/>
      <c r="D26" s="79"/>
      <c r="E26" s="28">
        <f>E21+E23+E24</f>
        <v>10000</v>
      </c>
    </row>
    <row r="27" spans="1:5" s="34" customFormat="1" ht="30" customHeight="1" thickTop="1" x14ac:dyDescent="0.2">
      <c r="A27" s="56" t="s">
        <v>29</v>
      </c>
      <c r="B27" s="57"/>
      <c r="C27" s="57"/>
      <c r="D27" s="57"/>
      <c r="E27" s="58"/>
    </row>
    <row r="28" spans="1:5" s="34" customFormat="1" ht="20.100000000000001" customHeight="1" x14ac:dyDescent="0.2">
      <c r="A28" s="53" t="s">
        <v>21</v>
      </c>
      <c r="B28" s="54"/>
      <c r="C28" s="54"/>
      <c r="D28" s="54"/>
      <c r="E28" s="55"/>
    </row>
    <row r="29" spans="1:5" s="34" customFormat="1" ht="30" customHeight="1" x14ac:dyDescent="0.2">
      <c r="A29" s="53" t="s">
        <v>22</v>
      </c>
      <c r="B29" s="54"/>
      <c r="C29" s="54"/>
      <c r="D29" s="54"/>
      <c r="E29" s="55"/>
    </row>
    <row r="30" spans="1:5" s="34" customFormat="1" ht="20.100000000000001" customHeight="1" x14ac:dyDescent="0.2">
      <c r="A30" s="75" t="s">
        <v>23</v>
      </c>
      <c r="B30" s="76"/>
      <c r="C30" s="76"/>
      <c r="D30" s="76"/>
      <c r="E30" s="77"/>
    </row>
    <row r="31" spans="1:5" ht="30" customHeight="1" x14ac:dyDescent="0.2">
      <c r="A31" s="59" t="s">
        <v>5</v>
      </c>
      <c r="B31" s="60"/>
      <c r="C31" s="60"/>
      <c r="D31" s="60"/>
      <c r="E31" s="69"/>
    </row>
    <row r="32" spans="1:5" ht="38.25" x14ac:dyDescent="0.2">
      <c r="A32" s="13" t="s">
        <v>0</v>
      </c>
      <c r="B32" s="13" t="s">
        <v>1</v>
      </c>
      <c r="C32" s="14" t="s">
        <v>31</v>
      </c>
      <c r="D32" s="13" t="s">
        <v>32</v>
      </c>
      <c r="E32" s="14" t="s">
        <v>46</v>
      </c>
    </row>
    <row r="33" spans="1:5" s="15" customFormat="1" ht="36" customHeight="1" x14ac:dyDescent="0.2">
      <c r="A33" s="13">
        <v>1</v>
      </c>
      <c r="B33" s="16" t="s">
        <v>20</v>
      </c>
      <c r="C33" s="17"/>
      <c r="D33" s="18"/>
      <c r="E33" s="17"/>
    </row>
    <row r="34" spans="1:5" s="15" customFormat="1" ht="24" customHeight="1" x14ac:dyDescent="0.2">
      <c r="A34" s="19"/>
      <c r="B34" s="20" t="s">
        <v>3</v>
      </c>
      <c r="C34" s="11">
        <v>0</v>
      </c>
      <c r="D34" s="22">
        <v>3</v>
      </c>
      <c r="E34" s="21">
        <f t="shared" ref="E34:E35" si="5">C34*D34</f>
        <v>0</v>
      </c>
    </row>
    <row r="35" spans="1:5" s="15" customFormat="1" ht="24" customHeight="1" x14ac:dyDescent="0.2">
      <c r="A35" s="19"/>
      <c r="B35" s="20" t="s">
        <v>4</v>
      </c>
      <c r="C35" s="11">
        <v>0</v>
      </c>
      <c r="D35" s="22">
        <v>1</v>
      </c>
      <c r="E35" s="21">
        <f t="shared" si="5"/>
        <v>0</v>
      </c>
    </row>
    <row r="36" spans="1:5" s="15" customFormat="1" ht="36" customHeight="1" x14ac:dyDescent="0.2">
      <c r="A36" s="13">
        <v>2</v>
      </c>
      <c r="B36" s="23" t="s">
        <v>30</v>
      </c>
      <c r="C36" s="24"/>
      <c r="D36" s="25"/>
      <c r="E36" s="7" t="s">
        <v>2</v>
      </c>
    </row>
    <row r="37" spans="1:5" s="15" customFormat="1" ht="24" customHeight="1" x14ac:dyDescent="0.2">
      <c r="A37" s="19"/>
      <c r="B37" s="20" t="s">
        <v>3</v>
      </c>
      <c r="C37" s="11">
        <v>0</v>
      </c>
      <c r="D37" s="22">
        <v>3</v>
      </c>
      <c r="E37" s="21">
        <f t="shared" ref="E37:E38" si="6">C37*D37</f>
        <v>0</v>
      </c>
    </row>
    <row r="38" spans="1:5" s="15" customFormat="1" ht="24" customHeight="1" x14ac:dyDescent="0.2">
      <c r="A38" s="19"/>
      <c r="B38" s="20" t="s">
        <v>4</v>
      </c>
      <c r="C38" s="11">
        <v>0</v>
      </c>
      <c r="D38" s="22">
        <v>1</v>
      </c>
      <c r="E38" s="21">
        <f t="shared" si="6"/>
        <v>0</v>
      </c>
    </row>
    <row r="39" spans="1:5" s="15" customFormat="1" ht="36" customHeight="1" x14ac:dyDescent="0.2">
      <c r="A39" s="13">
        <v>3</v>
      </c>
      <c r="B39" s="23" t="s">
        <v>16</v>
      </c>
      <c r="C39" s="24"/>
      <c r="D39" s="25"/>
      <c r="E39" s="7" t="s">
        <v>2</v>
      </c>
    </row>
    <row r="40" spans="1:5" s="15" customFormat="1" ht="24" customHeight="1" x14ac:dyDescent="0.2">
      <c r="A40" s="19"/>
      <c r="B40" s="20" t="s">
        <v>3</v>
      </c>
      <c r="C40" s="11">
        <v>0</v>
      </c>
      <c r="D40" s="22">
        <v>3</v>
      </c>
      <c r="E40" s="21">
        <f t="shared" ref="E40:E50" si="7">C40*D40</f>
        <v>0</v>
      </c>
    </row>
    <row r="41" spans="1:5" s="15" customFormat="1" ht="24" customHeight="1" x14ac:dyDescent="0.2">
      <c r="A41" s="19"/>
      <c r="B41" s="20" t="s">
        <v>4</v>
      </c>
      <c r="C41" s="11">
        <v>0</v>
      </c>
      <c r="D41" s="22">
        <v>1</v>
      </c>
      <c r="E41" s="21">
        <f t="shared" si="7"/>
        <v>0</v>
      </c>
    </row>
    <row r="42" spans="1:5" s="15" customFormat="1" ht="36" customHeight="1" x14ac:dyDescent="0.2">
      <c r="A42" s="13">
        <v>4</v>
      </c>
      <c r="B42" s="23" t="s">
        <v>17</v>
      </c>
      <c r="C42" s="24"/>
      <c r="D42" s="25"/>
      <c r="E42" s="7" t="s">
        <v>2</v>
      </c>
    </row>
    <row r="43" spans="1:5" s="15" customFormat="1" ht="24" customHeight="1" x14ac:dyDescent="0.2">
      <c r="A43" s="19"/>
      <c r="B43" s="20" t="s">
        <v>3</v>
      </c>
      <c r="C43" s="11">
        <v>0</v>
      </c>
      <c r="D43" s="22">
        <v>3</v>
      </c>
      <c r="E43" s="21">
        <f t="shared" si="7"/>
        <v>0</v>
      </c>
    </row>
    <row r="44" spans="1:5" s="15" customFormat="1" ht="24" customHeight="1" x14ac:dyDescent="0.2">
      <c r="A44" s="19"/>
      <c r="B44" s="20" t="s">
        <v>4</v>
      </c>
      <c r="C44" s="11">
        <v>0</v>
      </c>
      <c r="D44" s="22">
        <v>1</v>
      </c>
      <c r="E44" s="21">
        <f t="shared" si="7"/>
        <v>0</v>
      </c>
    </row>
    <row r="45" spans="1:5" s="15" customFormat="1" ht="36" customHeight="1" x14ac:dyDescent="0.2">
      <c r="A45" s="13">
        <v>5</v>
      </c>
      <c r="B45" s="23" t="s">
        <v>18</v>
      </c>
      <c r="C45" s="24"/>
      <c r="D45" s="25"/>
      <c r="E45" s="7" t="s">
        <v>2</v>
      </c>
    </row>
    <row r="46" spans="1:5" s="15" customFormat="1" ht="24" customHeight="1" x14ac:dyDescent="0.2">
      <c r="A46" s="19"/>
      <c r="B46" s="20" t="s">
        <v>3</v>
      </c>
      <c r="C46" s="11">
        <v>0</v>
      </c>
      <c r="D46" s="22">
        <v>3</v>
      </c>
      <c r="E46" s="21">
        <f t="shared" si="7"/>
        <v>0</v>
      </c>
    </row>
    <row r="47" spans="1:5" s="15" customFormat="1" ht="24" customHeight="1" x14ac:dyDescent="0.2">
      <c r="A47" s="19"/>
      <c r="B47" s="20" t="s">
        <v>4</v>
      </c>
      <c r="C47" s="11">
        <v>0</v>
      </c>
      <c r="D47" s="22">
        <v>1</v>
      </c>
      <c r="E47" s="21">
        <f t="shared" si="7"/>
        <v>0</v>
      </c>
    </row>
    <row r="48" spans="1:5" s="15" customFormat="1" ht="36" customHeight="1" x14ac:dyDescent="0.2">
      <c r="A48" s="13">
        <v>6</v>
      </c>
      <c r="B48" s="23" t="s">
        <v>19</v>
      </c>
      <c r="C48" s="24"/>
      <c r="D48" s="26"/>
      <c r="E48" s="7" t="s">
        <v>2</v>
      </c>
    </row>
    <row r="49" spans="1:5" s="15" customFormat="1" ht="24" customHeight="1" x14ac:dyDescent="0.2">
      <c r="A49" s="19"/>
      <c r="B49" s="20" t="s">
        <v>3</v>
      </c>
      <c r="C49" s="11">
        <v>0</v>
      </c>
      <c r="D49" s="22">
        <v>3</v>
      </c>
      <c r="E49" s="21">
        <f t="shared" si="7"/>
        <v>0</v>
      </c>
    </row>
    <row r="50" spans="1:5" s="15" customFormat="1" ht="24" customHeight="1" thickBot="1" x14ac:dyDescent="0.25">
      <c r="A50" s="19"/>
      <c r="B50" s="20" t="s">
        <v>4</v>
      </c>
      <c r="C50" s="11">
        <v>0</v>
      </c>
      <c r="D50" s="22">
        <v>1</v>
      </c>
      <c r="E50" s="21">
        <f t="shared" si="7"/>
        <v>0</v>
      </c>
    </row>
    <row r="51" spans="1:5" ht="36" customHeight="1" thickTop="1" thickBot="1" x14ac:dyDescent="0.25">
      <c r="A51" s="27"/>
      <c r="B51" s="61" t="s">
        <v>36</v>
      </c>
      <c r="C51" s="61"/>
      <c r="D51" s="61"/>
      <c r="E51" s="28">
        <f>SUM(E34:E50)</f>
        <v>0</v>
      </c>
    </row>
    <row r="52" spans="1:5" ht="41.25" customHeight="1" thickTop="1" x14ac:dyDescent="0.2">
      <c r="A52" s="13" t="s">
        <v>0</v>
      </c>
      <c r="B52" s="13" t="s">
        <v>35</v>
      </c>
      <c r="C52" s="14" t="s">
        <v>39</v>
      </c>
      <c r="D52" s="13" t="s">
        <v>40</v>
      </c>
      <c r="E52" s="14" t="s">
        <v>46</v>
      </c>
    </row>
    <row r="53" spans="1:5" s="15" customFormat="1" ht="36" customHeight="1" x14ac:dyDescent="0.2">
      <c r="A53" s="45">
        <v>7</v>
      </c>
      <c r="B53" s="46" t="s">
        <v>38</v>
      </c>
      <c r="C53" s="11">
        <v>0</v>
      </c>
      <c r="D53" s="48">
        <v>250</v>
      </c>
      <c r="E53" s="21">
        <f t="shared" ref="E53" si="8">C53*D53</f>
        <v>0</v>
      </c>
    </row>
    <row r="54" spans="1:5" ht="36" customHeight="1" x14ac:dyDescent="0.2">
      <c r="A54" s="47">
        <v>8</v>
      </c>
      <c r="B54" s="65" t="s">
        <v>41</v>
      </c>
      <c r="C54" s="66"/>
      <c r="D54" s="67"/>
      <c r="E54" s="12">
        <v>10000</v>
      </c>
    </row>
    <row r="55" spans="1:5" ht="5.0999999999999996" customHeight="1" thickBot="1" x14ac:dyDescent="0.25">
      <c r="A55" s="29"/>
      <c r="B55" s="30"/>
      <c r="C55" s="31"/>
      <c r="D55" s="32"/>
      <c r="E55" s="33"/>
    </row>
    <row r="56" spans="1:5" ht="36" customHeight="1" thickTop="1" thickBot="1" x14ac:dyDescent="0.25">
      <c r="A56" s="51" t="s">
        <v>24</v>
      </c>
      <c r="B56" s="52"/>
      <c r="C56" s="52"/>
      <c r="D56" s="52"/>
      <c r="E56" s="28">
        <f>E51+E53+E54</f>
        <v>10000</v>
      </c>
    </row>
    <row r="57" spans="1:5" s="34" customFormat="1" ht="30" customHeight="1" thickTop="1" x14ac:dyDescent="0.2">
      <c r="A57" s="56" t="s">
        <v>29</v>
      </c>
      <c r="B57" s="57"/>
      <c r="C57" s="57"/>
      <c r="D57" s="57"/>
      <c r="E57" s="58"/>
    </row>
    <row r="58" spans="1:5" s="34" customFormat="1" ht="20.100000000000001" customHeight="1" x14ac:dyDescent="0.2">
      <c r="A58" s="53" t="s">
        <v>21</v>
      </c>
      <c r="B58" s="54"/>
      <c r="C58" s="54"/>
      <c r="D58" s="54"/>
      <c r="E58" s="55"/>
    </row>
    <row r="59" spans="1:5" s="34" customFormat="1" ht="30" customHeight="1" x14ac:dyDescent="0.2">
      <c r="A59" s="53" t="s">
        <v>22</v>
      </c>
      <c r="B59" s="54"/>
      <c r="C59" s="54"/>
      <c r="D59" s="54"/>
      <c r="E59" s="55"/>
    </row>
    <row r="60" spans="1:5" s="34" customFormat="1" ht="20.100000000000001" customHeight="1" x14ac:dyDescent="0.2">
      <c r="A60" s="53" t="s">
        <v>23</v>
      </c>
      <c r="B60" s="54"/>
      <c r="C60" s="54"/>
      <c r="D60" s="54"/>
      <c r="E60" s="55"/>
    </row>
    <row r="61" spans="1:5" s="34" customFormat="1" ht="20.100000000000001" customHeight="1" x14ac:dyDescent="0.2">
      <c r="A61" s="62" t="s">
        <v>25</v>
      </c>
      <c r="B61" s="63"/>
      <c r="C61" s="63"/>
      <c r="D61" s="63"/>
      <c r="E61" s="64"/>
    </row>
    <row r="62" spans="1:5" ht="30" customHeight="1" x14ac:dyDescent="0.2">
      <c r="A62" s="59" t="s">
        <v>6</v>
      </c>
      <c r="B62" s="60"/>
      <c r="C62" s="60"/>
      <c r="D62" s="60"/>
      <c r="E62" s="69"/>
    </row>
    <row r="63" spans="1:5" ht="38.25" x14ac:dyDescent="0.2">
      <c r="A63" s="13" t="s">
        <v>0</v>
      </c>
      <c r="B63" s="13" t="s">
        <v>1</v>
      </c>
      <c r="C63" s="14" t="s">
        <v>31</v>
      </c>
      <c r="D63" s="13" t="s">
        <v>32</v>
      </c>
      <c r="E63" s="14" t="s">
        <v>46</v>
      </c>
    </row>
    <row r="64" spans="1:5" ht="29.25" customHeight="1" x14ac:dyDescent="0.2">
      <c r="A64" s="13">
        <v>1</v>
      </c>
      <c r="B64" s="16" t="s">
        <v>20</v>
      </c>
      <c r="C64" s="17"/>
      <c r="D64" s="18"/>
      <c r="E64" s="17"/>
    </row>
    <row r="65" spans="1:5" ht="20.100000000000001" customHeight="1" x14ac:dyDescent="0.2">
      <c r="A65" s="19"/>
      <c r="B65" s="20" t="s">
        <v>3</v>
      </c>
      <c r="C65" s="11">
        <v>0</v>
      </c>
      <c r="D65" s="35">
        <v>3</v>
      </c>
      <c r="E65" s="21">
        <f t="shared" ref="E65:E66" si="9">C65*D65</f>
        <v>0</v>
      </c>
    </row>
    <row r="66" spans="1:5" ht="20.100000000000001" customHeight="1" x14ac:dyDescent="0.2">
      <c r="A66" s="19"/>
      <c r="B66" s="20" t="s">
        <v>4</v>
      </c>
      <c r="C66" s="11">
        <v>0</v>
      </c>
      <c r="D66" s="35">
        <v>1</v>
      </c>
      <c r="E66" s="21">
        <f t="shared" si="9"/>
        <v>0</v>
      </c>
    </row>
    <row r="67" spans="1:5" s="15" customFormat="1" ht="28.5" customHeight="1" x14ac:dyDescent="0.2">
      <c r="A67" s="13">
        <v>2</v>
      </c>
      <c r="B67" s="23" t="s">
        <v>30</v>
      </c>
      <c r="C67" s="24"/>
      <c r="D67" s="25"/>
      <c r="E67" s="7" t="s">
        <v>2</v>
      </c>
    </row>
    <row r="68" spans="1:5" ht="20.100000000000001" customHeight="1" x14ac:dyDescent="0.2">
      <c r="A68" s="19"/>
      <c r="B68" s="20" t="s">
        <v>3</v>
      </c>
      <c r="C68" s="11">
        <v>0</v>
      </c>
      <c r="D68" s="35">
        <v>3</v>
      </c>
      <c r="E68" s="21">
        <f t="shared" ref="E68:E69" si="10">C68*D68</f>
        <v>0</v>
      </c>
    </row>
    <row r="69" spans="1:5" ht="20.100000000000001" customHeight="1" x14ac:dyDescent="0.2">
      <c r="A69" s="19"/>
      <c r="B69" s="20" t="s">
        <v>4</v>
      </c>
      <c r="C69" s="11">
        <v>0</v>
      </c>
      <c r="D69" s="35">
        <v>1</v>
      </c>
      <c r="E69" s="21">
        <f t="shared" si="10"/>
        <v>0</v>
      </c>
    </row>
    <row r="70" spans="1:5" ht="30.75" customHeight="1" x14ac:dyDescent="0.2">
      <c r="A70" s="13">
        <v>3</v>
      </c>
      <c r="B70" s="23" t="s">
        <v>16</v>
      </c>
      <c r="C70" s="24"/>
      <c r="D70" s="26"/>
      <c r="E70" s="1" t="s">
        <v>2</v>
      </c>
    </row>
    <row r="71" spans="1:5" ht="20.100000000000001" customHeight="1" x14ac:dyDescent="0.2">
      <c r="A71" s="19"/>
      <c r="B71" s="20" t="s">
        <v>3</v>
      </c>
      <c r="C71" s="11">
        <v>0</v>
      </c>
      <c r="D71" s="35">
        <v>3</v>
      </c>
      <c r="E71" s="21">
        <f t="shared" ref="E71:E72" si="11">C71*D71</f>
        <v>0</v>
      </c>
    </row>
    <row r="72" spans="1:5" ht="20.100000000000001" customHeight="1" x14ac:dyDescent="0.2">
      <c r="A72" s="19"/>
      <c r="B72" s="20" t="s">
        <v>4</v>
      </c>
      <c r="C72" s="11">
        <v>0</v>
      </c>
      <c r="D72" s="35">
        <v>1</v>
      </c>
      <c r="E72" s="21">
        <f t="shared" si="11"/>
        <v>0</v>
      </c>
    </row>
    <row r="73" spans="1:5" s="15" customFormat="1" ht="30.75" customHeight="1" x14ac:dyDescent="0.2">
      <c r="A73" s="13">
        <v>4</v>
      </c>
      <c r="B73" s="23" t="s">
        <v>17</v>
      </c>
      <c r="C73" s="24"/>
      <c r="D73" s="25"/>
      <c r="E73" s="7" t="s">
        <v>2</v>
      </c>
    </row>
    <row r="74" spans="1:5" ht="20.100000000000001" customHeight="1" x14ac:dyDescent="0.2">
      <c r="A74" s="19"/>
      <c r="B74" s="20" t="s">
        <v>3</v>
      </c>
      <c r="C74" s="11">
        <v>0</v>
      </c>
      <c r="D74" s="35">
        <v>3</v>
      </c>
      <c r="E74" s="21">
        <f t="shared" ref="E74:E75" si="12">C74*D74</f>
        <v>0</v>
      </c>
    </row>
    <row r="75" spans="1:5" ht="20.100000000000001" customHeight="1" x14ac:dyDescent="0.2">
      <c r="A75" s="19"/>
      <c r="B75" s="20" t="s">
        <v>4</v>
      </c>
      <c r="C75" s="11">
        <v>0</v>
      </c>
      <c r="D75" s="35">
        <v>1</v>
      </c>
      <c r="E75" s="21">
        <f t="shared" si="12"/>
        <v>0</v>
      </c>
    </row>
    <row r="76" spans="1:5" s="15" customFormat="1" ht="30.75" customHeight="1" x14ac:dyDescent="0.2">
      <c r="A76" s="13">
        <v>5</v>
      </c>
      <c r="B76" s="23" t="s">
        <v>18</v>
      </c>
      <c r="C76" s="24"/>
      <c r="D76" s="25"/>
      <c r="E76" s="7" t="s">
        <v>2</v>
      </c>
    </row>
    <row r="77" spans="1:5" ht="20.100000000000001" customHeight="1" x14ac:dyDescent="0.2">
      <c r="A77" s="19"/>
      <c r="B77" s="20" t="s">
        <v>3</v>
      </c>
      <c r="C77" s="11">
        <v>0</v>
      </c>
      <c r="D77" s="35">
        <v>3</v>
      </c>
      <c r="E77" s="21">
        <f t="shared" ref="E77:E78" si="13">C77*D77</f>
        <v>0</v>
      </c>
    </row>
    <row r="78" spans="1:5" ht="20.100000000000001" customHeight="1" x14ac:dyDescent="0.2">
      <c r="A78" s="19"/>
      <c r="B78" s="20" t="s">
        <v>4</v>
      </c>
      <c r="C78" s="11">
        <v>0</v>
      </c>
      <c r="D78" s="35">
        <v>1</v>
      </c>
      <c r="E78" s="21">
        <f t="shared" si="13"/>
        <v>0</v>
      </c>
    </row>
    <row r="79" spans="1:5" s="15" customFormat="1" ht="31.5" customHeight="1" x14ac:dyDescent="0.2">
      <c r="A79" s="13">
        <v>6</v>
      </c>
      <c r="B79" s="23" t="s">
        <v>19</v>
      </c>
      <c r="C79" s="24"/>
      <c r="D79" s="26"/>
      <c r="E79" s="7" t="s">
        <v>2</v>
      </c>
    </row>
    <row r="80" spans="1:5" ht="20.100000000000001" customHeight="1" x14ac:dyDescent="0.2">
      <c r="A80" s="19"/>
      <c r="B80" s="20" t="s">
        <v>3</v>
      </c>
      <c r="C80" s="11">
        <v>0</v>
      </c>
      <c r="D80" s="35">
        <v>3</v>
      </c>
      <c r="E80" s="21">
        <f t="shared" ref="E80:E81" si="14">C80*D80</f>
        <v>0</v>
      </c>
    </row>
    <row r="81" spans="1:5" ht="20.100000000000001" customHeight="1" thickBot="1" x14ac:dyDescent="0.25">
      <c r="A81" s="19"/>
      <c r="B81" s="20" t="s">
        <v>4</v>
      </c>
      <c r="C81" s="11">
        <v>0</v>
      </c>
      <c r="D81" s="35">
        <v>1</v>
      </c>
      <c r="E81" s="21">
        <f t="shared" si="14"/>
        <v>0</v>
      </c>
    </row>
    <row r="82" spans="1:5" ht="24.75" customHeight="1" thickTop="1" thickBot="1" x14ac:dyDescent="0.25">
      <c r="A82" s="27"/>
      <c r="B82" s="61" t="s">
        <v>36</v>
      </c>
      <c r="C82" s="61"/>
      <c r="D82" s="61"/>
      <c r="E82" s="28">
        <f>SUM(E65:E81)</f>
        <v>0</v>
      </c>
    </row>
    <row r="83" spans="1:5" ht="39.75" customHeight="1" thickTop="1" x14ac:dyDescent="0.2">
      <c r="A83" s="13" t="s">
        <v>0</v>
      </c>
      <c r="B83" s="13" t="s">
        <v>35</v>
      </c>
      <c r="C83" s="14" t="s">
        <v>39</v>
      </c>
      <c r="D83" s="13" t="s">
        <v>40</v>
      </c>
      <c r="E83" s="14" t="s">
        <v>46</v>
      </c>
    </row>
    <row r="84" spans="1:5" s="15" customFormat="1" ht="36" customHeight="1" x14ac:dyDescent="0.2">
      <c r="A84" s="45">
        <v>7</v>
      </c>
      <c r="B84" s="46" t="s">
        <v>38</v>
      </c>
      <c r="C84" s="11">
        <v>0</v>
      </c>
      <c r="D84" s="48">
        <v>250</v>
      </c>
      <c r="E84" s="21">
        <f t="shared" ref="E84" si="15">C84*D84</f>
        <v>0</v>
      </c>
    </row>
    <row r="85" spans="1:5" ht="36" customHeight="1" x14ac:dyDescent="0.2">
      <c r="A85" s="45">
        <v>8</v>
      </c>
      <c r="B85" s="65" t="s">
        <v>41</v>
      </c>
      <c r="C85" s="66"/>
      <c r="D85" s="67"/>
      <c r="E85" s="12">
        <v>10000</v>
      </c>
    </row>
    <row r="86" spans="1:5" ht="5.0999999999999996" customHeight="1" thickBot="1" x14ac:dyDescent="0.25">
      <c r="A86" s="36"/>
      <c r="B86" s="37"/>
      <c r="C86" s="38"/>
      <c r="D86" s="39"/>
      <c r="E86" s="40"/>
    </row>
    <row r="87" spans="1:5" ht="30.75" customHeight="1" thickTop="1" thickBot="1" x14ac:dyDescent="0.25">
      <c r="A87" s="51" t="s">
        <v>26</v>
      </c>
      <c r="B87" s="52"/>
      <c r="C87" s="52"/>
      <c r="D87" s="52"/>
      <c r="E87" s="28">
        <f>E82+E84+E85</f>
        <v>10000</v>
      </c>
    </row>
    <row r="88" spans="1:5" s="34" customFormat="1" ht="30" customHeight="1" thickTop="1" x14ac:dyDescent="0.2">
      <c r="A88" s="56" t="s">
        <v>29</v>
      </c>
      <c r="B88" s="57"/>
      <c r="C88" s="57"/>
      <c r="D88" s="57"/>
      <c r="E88" s="58"/>
    </row>
    <row r="89" spans="1:5" s="34" customFormat="1" ht="20.100000000000001" customHeight="1" x14ac:dyDescent="0.2">
      <c r="A89" s="53" t="s">
        <v>21</v>
      </c>
      <c r="B89" s="54"/>
      <c r="C89" s="54"/>
      <c r="D89" s="54"/>
      <c r="E89" s="55"/>
    </row>
    <row r="90" spans="1:5" s="34" customFormat="1" ht="30" customHeight="1" x14ac:dyDescent="0.2">
      <c r="A90" s="53" t="s">
        <v>22</v>
      </c>
      <c r="B90" s="54"/>
      <c r="C90" s="54"/>
      <c r="D90" s="54"/>
      <c r="E90" s="55"/>
    </row>
    <row r="91" spans="1:5" s="34" customFormat="1" ht="20.100000000000001" customHeight="1" x14ac:dyDescent="0.2">
      <c r="A91" s="53" t="s">
        <v>23</v>
      </c>
      <c r="B91" s="54"/>
      <c r="C91" s="54"/>
      <c r="D91" s="54"/>
      <c r="E91" s="55"/>
    </row>
    <row r="92" spans="1:5" s="34" customFormat="1" ht="20.100000000000001" customHeight="1" x14ac:dyDescent="0.2">
      <c r="A92" s="62" t="s">
        <v>25</v>
      </c>
      <c r="B92" s="63"/>
      <c r="C92" s="63"/>
      <c r="D92" s="63"/>
      <c r="E92" s="64"/>
    </row>
    <row r="93" spans="1:5" ht="30" customHeight="1" x14ac:dyDescent="0.2">
      <c r="A93" s="59" t="s">
        <v>7</v>
      </c>
      <c r="B93" s="60"/>
      <c r="C93" s="60"/>
      <c r="D93" s="60"/>
      <c r="E93" s="60"/>
    </row>
    <row r="94" spans="1:5" ht="38.25" x14ac:dyDescent="0.2">
      <c r="A94" s="13" t="s">
        <v>0</v>
      </c>
      <c r="B94" s="13" t="s">
        <v>1</v>
      </c>
      <c r="C94" s="14" t="s">
        <v>31</v>
      </c>
      <c r="D94" s="13" t="s">
        <v>32</v>
      </c>
      <c r="E94" s="14" t="s">
        <v>46</v>
      </c>
    </row>
    <row r="95" spans="1:5" s="15" customFormat="1" ht="36" customHeight="1" x14ac:dyDescent="0.2">
      <c r="A95" s="13">
        <v>1</v>
      </c>
      <c r="B95" s="16" t="s">
        <v>20</v>
      </c>
      <c r="C95" s="17"/>
      <c r="D95" s="18"/>
      <c r="E95" s="17"/>
    </row>
    <row r="96" spans="1:5" s="15" customFormat="1" ht="24" customHeight="1" x14ac:dyDescent="0.2">
      <c r="A96" s="19"/>
      <c r="B96" s="20" t="s">
        <v>3</v>
      </c>
      <c r="C96" s="11">
        <v>0</v>
      </c>
      <c r="D96" s="22">
        <v>3</v>
      </c>
      <c r="E96" s="21">
        <f t="shared" ref="E96:E97" si="16">C96*D96</f>
        <v>0</v>
      </c>
    </row>
    <row r="97" spans="1:5" s="15" customFormat="1" ht="24" customHeight="1" x14ac:dyDescent="0.2">
      <c r="A97" s="19"/>
      <c r="B97" s="20" t="s">
        <v>4</v>
      </c>
      <c r="C97" s="11">
        <v>0</v>
      </c>
      <c r="D97" s="22">
        <v>1</v>
      </c>
      <c r="E97" s="21">
        <f t="shared" si="16"/>
        <v>0</v>
      </c>
    </row>
    <row r="98" spans="1:5" s="15" customFormat="1" ht="36" customHeight="1" x14ac:dyDescent="0.2">
      <c r="A98" s="13">
        <v>2</v>
      </c>
      <c r="B98" s="23" t="s">
        <v>30</v>
      </c>
      <c r="C98" s="24"/>
      <c r="D98" s="25"/>
      <c r="E98" s="7" t="s">
        <v>2</v>
      </c>
    </row>
    <row r="99" spans="1:5" s="15" customFormat="1" ht="24" customHeight="1" x14ac:dyDescent="0.2">
      <c r="A99" s="19"/>
      <c r="B99" s="20" t="s">
        <v>3</v>
      </c>
      <c r="C99" s="11">
        <v>0</v>
      </c>
      <c r="D99" s="22">
        <v>3</v>
      </c>
      <c r="E99" s="21">
        <f t="shared" ref="E99:E100" si="17">C99*D99</f>
        <v>0</v>
      </c>
    </row>
    <row r="100" spans="1:5" s="15" customFormat="1" ht="24" customHeight="1" x14ac:dyDescent="0.2">
      <c r="A100" s="19"/>
      <c r="B100" s="20" t="s">
        <v>4</v>
      </c>
      <c r="C100" s="11">
        <v>0</v>
      </c>
      <c r="D100" s="22">
        <v>1</v>
      </c>
      <c r="E100" s="21">
        <f t="shared" si="17"/>
        <v>0</v>
      </c>
    </row>
    <row r="101" spans="1:5" s="15" customFormat="1" ht="36" customHeight="1" x14ac:dyDescent="0.2">
      <c r="A101" s="13">
        <v>3</v>
      </c>
      <c r="B101" s="23" t="s">
        <v>16</v>
      </c>
      <c r="C101" s="24"/>
      <c r="D101" s="25"/>
      <c r="E101" s="7" t="s">
        <v>2</v>
      </c>
    </row>
    <row r="102" spans="1:5" s="15" customFormat="1" ht="24" customHeight="1" x14ac:dyDescent="0.2">
      <c r="A102" s="19"/>
      <c r="B102" s="20" t="s">
        <v>3</v>
      </c>
      <c r="C102" s="11">
        <v>0</v>
      </c>
      <c r="D102" s="22">
        <v>3</v>
      </c>
      <c r="E102" s="21">
        <f t="shared" ref="E102:E103" si="18">C102*D102</f>
        <v>0</v>
      </c>
    </row>
    <row r="103" spans="1:5" s="15" customFormat="1" ht="24" customHeight="1" x14ac:dyDescent="0.2">
      <c r="A103" s="19"/>
      <c r="B103" s="20" t="s">
        <v>4</v>
      </c>
      <c r="C103" s="11">
        <v>0</v>
      </c>
      <c r="D103" s="22">
        <v>1</v>
      </c>
      <c r="E103" s="21">
        <f t="shared" si="18"/>
        <v>0</v>
      </c>
    </row>
    <row r="104" spans="1:5" s="15" customFormat="1" ht="36" customHeight="1" x14ac:dyDescent="0.2">
      <c r="A104" s="13">
        <v>4</v>
      </c>
      <c r="B104" s="23" t="s">
        <v>17</v>
      </c>
      <c r="C104" s="24"/>
      <c r="D104" s="25"/>
      <c r="E104" s="7" t="s">
        <v>2</v>
      </c>
    </row>
    <row r="105" spans="1:5" s="15" customFormat="1" ht="24" customHeight="1" x14ac:dyDescent="0.2">
      <c r="A105" s="19"/>
      <c r="B105" s="20" t="s">
        <v>3</v>
      </c>
      <c r="C105" s="11">
        <v>0</v>
      </c>
      <c r="D105" s="22">
        <v>3</v>
      </c>
      <c r="E105" s="21">
        <f t="shared" ref="E105:E106" si="19">C105*D105</f>
        <v>0</v>
      </c>
    </row>
    <row r="106" spans="1:5" s="15" customFormat="1" ht="24" customHeight="1" x14ac:dyDescent="0.2">
      <c r="A106" s="19"/>
      <c r="B106" s="20" t="s">
        <v>4</v>
      </c>
      <c r="C106" s="11">
        <v>0</v>
      </c>
      <c r="D106" s="22">
        <v>1</v>
      </c>
      <c r="E106" s="21">
        <f t="shared" si="19"/>
        <v>0</v>
      </c>
    </row>
    <row r="107" spans="1:5" s="15" customFormat="1" ht="36" customHeight="1" x14ac:dyDescent="0.2">
      <c r="A107" s="13">
        <v>5</v>
      </c>
      <c r="B107" s="23" t="s">
        <v>18</v>
      </c>
      <c r="C107" s="24"/>
      <c r="D107" s="25"/>
      <c r="E107" s="7" t="s">
        <v>2</v>
      </c>
    </row>
    <row r="108" spans="1:5" s="15" customFormat="1" ht="24" customHeight="1" x14ac:dyDescent="0.2">
      <c r="A108" s="19"/>
      <c r="B108" s="20" t="s">
        <v>3</v>
      </c>
      <c r="C108" s="11">
        <v>0</v>
      </c>
      <c r="D108" s="22">
        <v>3</v>
      </c>
      <c r="E108" s="21">
        <f t="shared" ref="E108:E109" si="20">C108*D108</f>
        <v>0</v>
      </c>
    </row>
    <row r="109" spans="1:5" s="15" customFormat="1" ht="24" customHeight="1" x14ac:dyDescent="0.2">
      <c r="A109" s="19"/>
      <c r="B109" s="20" t="s">
        <v>4</v>
      </c>
      <c r="C109" s="11">
        <v>0</v>
      </c>
      <c r="D109" s="22">
        <v>1</v>
      </c>
      <c r="E109" s="21">
        <f t="shared" si="20"/>
        <v>0</v>
      </c>
    </row>
    <row r="110" spans="1:5" s="15" customFormat="1" ht="36" customHeight="1" x14ac:dyDescent="0.2">
      <c r="A110" s="13">
        <v>6</v>
      </c>
      <c r="B110" s="23" t="s">
        <v>19</v>
      </c>
      <c r="C110" s="24"/>
      <c r="D110" s="26"/>
      <c r="E110" s="7" t="s">
        <v>2</v>
      </c>
    </row>
    <row r="111" spans="1:5" s="15" customFormat="1" ht="24" customHeight="1" x14ac:dyDescent="0.2">
      <c r="A111" s="19"/>
      <c r="B111" s="20" t="s">
        <v>3</v>
      </c>
      <c r="C111" s="11">
        <v>0</v>
      </c>
      <c r="D111" s="22">
        <v>3</v>
      </c>
      <c r="E111" s="21">
        <f t="shared" ref="E111:E112" si="21">C111*D111</f>
        <v>0</v>
      </c>
    </row>
    <row r="112" spans="1:5" s="15" customFormat="1" ht="24" customHeight="1" thickBot="1" x14ac:dyDescent="0.25">
      <c r="A112" s="19"/>
      <c r="B112" s="20" t="s">
        <v>4</v>
      </c>
      <c r="C112" s="11">
        <v>0</v>
      </c>
      <c r="D112" s="22">
        <v>1</v>
      </c>
      <c r="E112" s="21">
        <f t="shared" si="21"/>
        <v>0</v>
      </c>
    </row>
    <row r="113" spans="1:5" ht="36" customHeight="1" thickTop="1" thickBot="1" x14ac:dyDescent="0.25">
      <c r="A113" s="27"/>
      <c r="B113" s="61" t="s">
        <v>36</v>
      </c>
      <c r="C113" s="61"/>
      <c r="D113" s="61"/>
      <c r="E113" s="28">
        <f>SUM(E96:E112)</f>
        <v>0</v>
      </c>
    </row>
    <row r="114" spans="1:5" ht="41.25" customHeight="1" thickTop="1" x14ac:dyDescent="0.2">
      <c r="A114" s="13" t="s">
        <v>0</v>
      </c>
      <c r="B114" s="13" t="s">
        <v>35</v>
      </c>
      <c r="C114" s="14" t="s">
        <v>39</v>
      </c>
      <c r="D114" s="13" t="s">
        <v>40</v>
      </c>
      <c r="E114" s="14" t="s">
        <v>46</v>
      </c>
    </row>
    <row r="115" spans="1:5" s="15" customFormat="1" ht="36" customHeight="1" x14ac:dyDescent="0.2">
      <c r="A115" s="45">
        <v>7</v>
      </c>
      <c r="B115" s="46" t="s">
        <v>38</v>
      </c>
      <c r="C115" s="11">
        <v>0</v>
      </c>
      <c r="D115" s="48">
        <v>250</v>
      </c>
      <c r="E115" s="21">
        <f t="shared" ref="E115" si="22">C115*D115</f>
        <v>0</v>
      </c>
    </row>
    <row r="116" spans="1:5" ht="36" customHeight="1" x14ac:dyDescent="0.2">
      <c r="A116" s="47">
        <v>8</v>
      </c>
      <c r="B116" s="65" t="s">
        <v>41</v>
      </c>
      <c r="C116" s="66"/>
      <c r="D116" s="67"/>
      <c r="E116" s="12">
        <v>10000</v>
      </c>
    </row>
    <row r="117" spans="1:5" ht="5.0999999999999996" customHeight="1" thickBot="1" x14ac:dyDescent="0.25">
      <c r="A117" s="36"/>
      <c r="B117" s="37"/>
      <c r="C117" s="38"/>
      <c r="D117" s="39"/>
      <c r="E117" s="40"/>
    </row>
    <row r="118" spans="1:5" ht="36" customHeight="1" thickTop="1" thickBot="1" x14ac:dyDescent="0.25">
      <c r="A118" s="51" t="s">
        <v>27</v>
      </c>
      <c r="B118" s="52"/>
      <c r="C118" s="52"/>
      <c r="D118" s="52"/>
      <c r="E118" s="28">
        <f>E113+E115+E116</f>
        <v>10000</v>
      </c>
    </row>
    <row r="119" spans="1:5" s="34" customFormat="1" ht="30" customHeight="1" thickTop="1" x14ac:dyDescent="0.2">
      <c r="A119" s="56" t="s">
        <v>29</v>
      </c>
      <c r="B119" s="57"/>
      <c r="C119" s="57"/>
      <c r="D119" s="57"/>
      <c r="E119" s="58"/>
    </row>
    <row r="120" spans="1:5" s="34" customFormat="1" ht="20.100000000000001" customHeight="1" x14ac:dyDescent="0.2">
      <c r="A120" s="53" t="s">
        <v>21</v>
      </c>
      <c r="B120" s="54"/>
      <c r="C120" s="54"/>
      <c r="D120" s="54"/>
      <c r="E120" s="55"/>
    </row>
    <row r="121" spans="1:5" s="34" customFormat="1" ht="30" customHeight="1" x14ac:dyDescent="0.2">
      <c r="A121" s="53" t="s">
        <v>22</v>
      </c>
      <c r="B121" s="54"/>
      <c r="C121" s="54"/>
      <c r="D121" s="54"/>
      <c r="E121" s="55"/>
    </row>
    <row r="122" spans="1:5" s="34" customFormat="1" ht="20.100000000000001" customHeight="1" x14ac:dyDescent="0.2">
      <c r="A122" s="53" t="s">
        <v>23</v>
      </c>
      <c r="B122" s="54"/>
      <c r="C122" s="54"/>
      <c r="D122" s="54"/>
      <c r="E122" s="55"/>
    </row>
    <row r="123" spans="1:5" s="34" customFormat="1" ht="20.100000000000001" customHeight="1" x14ac:dyDescent="0.2">
      <c r="A123" s="62" t="s">
        <v>25</v>
      </c>
      <c r="B123" s="63"/>
      <c r="C123" s="63"/>
      <c r="D123" s="63"/>
      <c r="E123" s="64"/>
    </row>
    <row r="124" spans="1:5" ht="30" customHeight="1" x14ac:dyDescent="0.2">
      <c r="A124" s="59" t="s">
        <v>8</v>
      </c>
      <c r="B124" s="60"/>
      <c r="C124" s="60"/>
      <c r="D124" s="60"/>
      <c r="E124" s="69"/>
    </row>
    <row r="125" spans="1:5" ht="38.25" x14ac:dyDescent="0.2">
      <c r="A125" s="13" t="s">
        <v>0</v>
      </c>
      <c r="B125" s="13" t="s">
        <v>1</v>
      </c>
      <c r="C125" s="14" t="s">
        <v>31</v>
      </c>
      <c r="D125" s="13" t="s">
        <v>32</v>
      </c>
      <c r="E125" s="14" t="s">
        <v>46</v>
      </c>
    </row>
    <row r="126" spans="1:5" s="15" customFormat="1" ht="36" customHeight="1" x14ac:dyDescent="0.2">
      <c r="A126" s="13">
        <v>1</v>
      </c>
      <c r="B126" s="16" t="s">
        <v>20</v>
      </c>
      <c r="C126" s="17"/>
      <c r="D126" s="18"/>
      <c r="E126" s="17"/>
    </row>
    <row r="127" spans="1:5" s="15" customFormat="1" ht="24" customHeight="1" x14ac:dyDescent="0.2">
      <c r="A127" s="19"/>
      <c r="B127" s="20" t="s">
        <v>3</v>
      </c>
      <c r="C127" s="11">
        <v>0</v>
      </c>
      <c r="D127" s="22">
        <v>3</v>
      </c>
      <c r="E127" s="21">
        <f t="shared" ref="E127:E128" si="23">C127*D127</f>
        <v>0</v>
      </c>
    </row>
    <row r="128" spans="1:5" s="15" customFormat="1" ht="24" customHeight="1" x14ac:dyDescent="0.2">
      <c r="A128" s="19"/>
      <c r="B128" s="20" t="s">
        <v>4</v>
      </c>
      <c r="C128" s="11">
        <v>0</v>
      </c>
      <c r="D128" s="22">
        <v>1</v>
      </c>
      <c r="E128" s="21">
        <f t="shared" si="23"/>
        <v>0</v>
      </c>
    </row>
    <row r="129" spans="1:5" s="15" customFormat="1" ht="36" customHeight="1" x14ac:dyDescent="0.2">
      <c r="A129" s="13">
        <v>2</v>
      </c>
      <c r="B129" s="23" t="s">
        <v>30</v>
      </c>
      <c r="C129" s="24"/>
      <c r="D129" s="25"/>
      <c r="E129" s="7" t="s">
        <v>2</v>
      </c>
    </row>
    <row r="130" spans="1:5" s="15" customFormat="1" ht="24" customHeight="1" x14ac:dyDescent="0.2">
      <c r="A130" s="19"/>
      <c r="B130" s="20" t="s">
        <v>3</v>
      </c>
      <c r="C130" s="11">
        <v>0</v>
      </c>
      <c r="D130" s="22">
        <v>3</v>
      </c>
      <c r="E130" s="21">
        <f t="shared" ref="E130:E131" si="24">C130*D130</f>
        <v>0</v>
      </c>
    </row>
    <row r="131" spans="1:5" s="15" customFormat="1" ht="24" customHeight="1" x14ac:dyDescent="0.2">
      <c r="A131" s="19"/>
      <c r="B131" s="20" t="s">
        <v>4</v>
      </c>
      <c r="C131" s="11">
        <v>0</v>
      </c>
      <c r="D131" s="22">
        <v>1</v>
      </c>
      <c r="E131" s="21">
        <f t="shared" si="24"/>
        <v>0</v>
      </c>
    </row>
    <row r="132" spans="1:5" s="15" customFormat="1" ht="36" customHeight="1" x14ac:dyDescent="0.2">
      <c r="A132" s="13">
        <v>3</v>
      </c>
      <c r="B132" s="23" t="s">
        <v>16</v>
      </c>
      <c r="C132" s="24"/>
      <c r="D132" s="25"/>
      <c r="E132" s="7" t="s">
        <v>2</v>
      </c>
    </row>
    <row r="133" spans="1:5" s="15" customFormat="1" ht="24" customHeight="1" x14ac:dyDescent="0.2">
      <c r="A133" s="19"/>
      <c r="B133" s="20" t="s">
        <v>3</v>
      </c>
      <c r="C133" s="11">
        <v>0</v>
      </c>
      <c r="D133" s="22">
        <v>3</v>
      </c>
      <c r="E133" s="21">
        <f t="shared" ref="E133:E134" si="25">C133*D133</f>
        <v>0</v>
      </c>
    </row>
    <row r="134" spans="1:5" s="15" customFormat="1" ht="24" customHeight="1" x14ac:dyDescent="0.2">
      <c r="A134" s="19"/>
      <c r="B134" s="20" t="s">
        <v>4</v>
      </c>
      <c r="C134" s="11">
        <v>0</v>
      </c>
      <c r="D134" s="22">
        <v>1</v>
      </c>
      <c r="E134" s="21">
        <f t="shared" si="25"/>
        <v>0</v>
      </c>
    </row>
    <row r="135" spans="1:5" s="15" customFormat="1" ht="36" customHeight="1" x14ac:dyDescent="0.2">
      <c r="A135" s="13">
        <v>4</v>
      </c>
      <c r="B135" s="23" t="s">
        <v>17</v>
      </c>
      <c r="C135" s="24"/>
      <c r="D135" s="25"/>
      <c r="E135" s="7" t="s">
        <v>2</v>
      </c>
    </row>
    <row r="136" spans="1:5" s="15" customFormat="1" ht="24" customHeight="1" x14ac:dyDescent="0.2">
      <c r="A136" s="19"/>
      <c r="B136" s="20" t="s">
        <v>3</v>
      </c>
      <c r="C136" s="11">
        <v>0</v>
      </c>
      <c r="D136" s="22">
        <v>3</v>
      </c>
      <c r="E136" s="21">
        <f t="shared" ref="E136:E137" si="26">C136*D136</f>
        <v>0</v>
      </c>
    </row>
    <row r="137" spans="1:5" s="15" customFormat="1" ht="24" customHeight="1" x14ac:dyDescent="0.2">
      <c r="A137" s="19"/>
      <c r="B137" s="20" t="s">
        <v>4</v>
      </c>
      <c r="C137" s="11">
        <v>0</v>
      </c>
      <c r="D137" s="22">
        <v>1</v>
      </c>
      <c r="E137" s="21">
        <f t="shared" si="26"/>
        <v>0</v>
      </c>
    </row>
    <row r="138" spans="1:5" s="15" customFormat="1" ht="36" customHeight="1" x14ac:dyDescent="0.2">
      <c r="A138" s="13">
        <v>5</v>
      </c>
      <c r="B138" s="23" t="s">
        <v>18</v>
      </c>
      <c r="C138" s="24"/>
      <c r="D138" s="25"/>
      <c r="E138" s="7" t="s">
        <v>2</v>
      </c>
    </row>
    <row r="139" spans="1:5" s="15" customFormat="1" ht="24" customHeight="1" x14ac:dyDescent="0.2">
      <c r="A139" s="19"/>
      <c r="B139" s="20" t="s">
        <v>3</v>
      </c>
      <c r="C139" s="11">
        <v>0</v>
      </c>
      <c r="D139" s="22">
        <v>3</v>
      </c>
      <c r="E139" s="21">
        <f t="shared" ref="E139:E140" si="27">C139*D139</f>
        <v>0</v>
      </c>
    </row>
    <row r="140" spans="1:5" s="15" customFormat="1" ht="24" customHeight="1" x14ac:dyDescent="0.2">
      <c r="A140" s="19"/>
      <c r="B140" s="20" t="s">
        <v>4</v>
      </c>
      <c r="C140" s="11">
        <v>0</v>
      </c>
      <c r="D140" s="22">
        <v>1</v>
      </c>
      <c r="E140" s="21">
        <f t="shared" si="27"/>
        <v>0</v>
      </c>
    </row>
    <row r="141" spans="1:5" s="15" customFormat="1" ht="36" customHeight="1" x14ac:dyDescent="0.2">
      <c r="A141" s="13">
        <v>6</v>
      </c>
      <c r="B141" s="23" t="s">
        <v>19</v>
      </c>
      <c r="C141" s="24"/>
      <c r="D141" s="26"/>
      <c r="E141" s="7" t="s">
        <v>2</v>
      </c>
    </row>
    <row r="142" spans="1:5" s="15" customFormat="1" ht="24" customHeight="1" x14ac:dyDescent="0.2">
      <c r="A142" s="19"/>
      <c r="B142" s="20" t="s">
        <v>3</v>
      </c>
      <c r="C142" s="11">
        <v>0</v>
      </c>
      <c r="D142" s="22">
        <v>3</v>
      </c>
      <c r="E142" s="21">
        <f t="shared" ref="E142:E143" si="28">C142*D142</f>
        <v>0</v>
      </c>
    </row>
    <row r="143" spans="1:5" s="15" customFormat="1" ht="24" customHeight="1" thickBot="1" x14ac:dyDescent="0.25">
      <c r="A143" s="19"/>
      <c r="B143" s="20" t="s">
        <v>4</v>
      </c>
      <c r="C143" s="11">
        <v>0</v>
      </c>
      <c r="D143" s="22">
        <v>1</v>
      </c>
      <c r="E143" s="21">
        <f t="shared" si="28"/>
        <v>0</v>
      </c>
    </row>
    <row r="144" spans="1:5" ht="36" customHeight="1" thickTop="1" thickBot="1" x14ac:dyDescent="0.25">
      <c r="A144" s="27"/>
      <c r="B144" s="61" t="s">
        <v>36</v>
      </c>
      <c r="C144" s="61"/>
      <c r="D144" s="61"/>
      <c r="E144" s="28">
        <f>SUM(E127:E143)</f>
        <v>0</v>
      </c>
    </row>
    <row r="145" spans="1:5" ht="41.25" customHeight="1" thickTop="1" x14ac:dyDescent="0.2">
      <c r="A145" s="13" t="s">
        <v>0</v>
      </c>
      <c r="B145" s="13" t="s">
        <v>35</v>
      </c>
      <c r="C145" s="14" t="s">
        <v>39</v>
      </c>
      <c r="D145" s="13" t="s">
        <v>40</v>
      </c>
      <c r="E145" s="14" t="s">
        <v>46</v>
      </c>
    </row>
    <row r="146" spans="1:5" s="15" customFormat="1" ht="36" customHeight="1" x14ac:dyDescent="0.2">
      <c r="A146" s="45">
        <v>7</v>
      </c>
      <c r="B146" s="46" t="s">
        <v>38</v>
      </c>
      <c r="C146" s="11">
        <v>0</v>
      </c>
      <c r="D146" s="48">
        <v>250</v>
      </c>
      <c r="E146" s="21">
        <f t="shared" ref="E146" si="29">C146*D146</f>
        <v>0</v>
      </c>
    </row>
    <row r="147" spans="1:5" ht="36" customHeight="1" x14ac:dyDescent="0.2">
      <c r="A147" s="47">
        <v>8</v>
      </c>
      <c r="B147" s="65" t="s">
        <v>41</v>
      </c>
      <c r="C147" s="66"/>
      <c r="D147" s="67"/>
      <c r="E147" s="12">
        <v>10000</v>
      </c>
    </row>
    <row r="148" spans="1:5" ht="5.0999999999999996" customHeight="1" thickBot="1" x14ac:dyDescent="0.25">
      <c r="A148" s="36"/>
      <c r="B148" s="37"/>
      <c r="C148" s="38"/>
      <c r="D148" s="39"/>
      <c r="E148" s="40"/>
    </row>
    <row r="149" spans="1:5" ht="36" customHeight="1" thickTop="1" thickBot="1" x14ac:dyDescent="0.25">
      <c r="A149" s="51" t="s">
        <v>28</v>
      </c>
      <c r="B149" s="52"/>
      <c r="C149" s="52"/>
      <c r="D149" s="52"/>
      <c r="E149" s="28">
        <f>E144+E146+E147</f>
        <v>10000</v>
      </c>
    </row>
    <row r="150" spans="1:5" s="34" customFormat="1" ht="30" customHeight="1" thickTop="1" x14ac:dyDescent="0.2">
      <c r="A150" s="56" t="s">
        <v>29</v>
      </c>
      <c r="B150" s="57"/>
      <c r="C150" s="57"/>
      <c r="D150" s="57"/>
      <c r="E150" s="58"/>
    </row>
    <row r="151" spans="1:5" s="34" customFormat="1" ht="20.100000000000001" customHeight="1" x14ac:dyDescent="0.2">
      <c r="A151" s="53" t="s">
        <v>21</v>
      </c>
      <c r="B151" s="54"/>
      <c r="C151" s="54"/>
      <c r="D151" s="54"/>
      <c r="E151" s="55"/>
    </row>
    <row r="152" spans="1:5" s="34" customFormat="1" ht="30" customHeight="1" x14ac:dyDescent="0.2">
      <c r="A152" s="53" t="s">
        <v>22</v>
      </c>
      <c r="B152" s="54"/>
      <c r="C152" s="54"/>
      <c r="D152" s="54"/>
      <c r="E152" s="55"/>
    </row>
    <row r="153" spans="1:5" s="34" customFormat="1" ht="20.100000000000001" customHeight="1" x14ac:dyDescent="0.2">
      <c r="A153" s="53" t="s">
        <v>23</v>
      </c>
      <c r="B153" s="54"/>
      <c r="C153" s="54"/>
      <c r="D153" s="54"/>
      <c r="E153" s="55"/>
    </row>
    <row r="154" spans="1:5" s="34" customFormat="1" ht="20.100000000000001" customHeight="1" x14ac:dyDescent="0.2">
      <c r="A154" s="62" t="s">
        <v>25</v>
      </c>
      <c r="B154" s="63"/>
      <c r="C154" s="63"/>
      <c r="D154" s="63"/>
      <c r="E154" s="64"/>
    </row>
    <row r="155" spans="1:5" ht="39.75" customHeight="1" x14ac:dyDescent="0.2">
      <c r="A155" s="59" t="s">
        <v>42</v>
      </c>
      <c r="B155" s="60"/>
      <c r="C155" s="60"/>
      <c r="D155" s="60"/>
      <c r="E155" s="69"/>
    </row>
    <row r="156" spans="1:5" ht="38.25" x14ac:dyDescent="0.2">
      <c r="A156" s="13" t="s">
        <v>0</v>
      </c>
      <c r="B156" s="13" t="s">
        <v>1</v>
      </c>
      <c r="C156" s="14" t="s">
        <v>31</v>
      </c>
      <c r="D156" s="13" t="s">
        <v>32</v>
      </c>
      <c r="E156" s="14" t="s">
        <v>46</v>
      </c>
    </row>
    <row r="157" spans="1:5" ht="29.25" customHeight="1" x14ac:dyDescent="0.2">
      <c r="A157" s="13">
        <v>1</v>
      </c>
      <c r="B157" s="16" t="s">
        <v>20</v>
      </c>
      <c r="C157" s="17"/>
      <c r="D157" s="18"/>
      <c r="E157" s="17"/>
    </row>
    <row r="158" spans="1:5" ht="26.25" customHeight="1" x14ac:dyDescent="0.2">
      <c r="A158" s="19"/>
      <c r="B158" s="20" t="s">
        <v>37</v>
      </c>
      <c r="C158" s="11">
        <v>0</v>
      </c>
      <c r="D158" s="35">
        <v>1</v>
      </c>
      <c r="E158" s="21">
        <f t="shared" ref="E158" si="30">C158*D158</f>
        <v>0</v>
      </c>
    </row>
    <row r="159" spans="1:5" s="15" customFormat="1" ht="28.5" customHeight="1" x14ac:dyDescent="0.2">
      <c r="A159" s="13">
        <v>2</v>
      </c>
      <c r="B159" s="23" t="s">
        <v>30</v>
      </c>
      <c r="C159" s="24"/>
      <c r="D159" s="25"/>
      <c r="E159" s="7" t="s">
        <v>2</v>
      </c>
    </row>
    <row r="160" spans="1:5" ht="27.75" customHeight="1" x14ac:dyDescent="0.2">
      <c r="A160" s="19"/>
      <c r="B160" s="20" t="s">
        <v>37</v>
      </c>
      <c r="C160" s="11">
        <v>0</v>
      </c>
      <c r="D160" s="35">
        <v>1</v>
      </c>
      <c r="E160" s="21">
        <f t="shared" ref="E160" si="31">C160*D160</f>
        <v>0</v>
      </c>
    </row>
    <row r="161" spans="1:5" ht="30.75" customHeight="1" x14ac:dyDescent="0.2">
      <c r="A161" s="13">
        <v>3</v>
      </c>
      <c r="B161" s="23" t="s">
        <v>16</v>
      </c>
      <c r="C161" s="24"/>
      <c r="D161" s="26"/>
      <c r="E161" s="1" t="s">
        <v>2</v>
      </c>
    </row>
    <row r="162" spans="1:5" ht="30" customHeight="1" x14ac:dyDescent="0.2">
      <c r="A162" s="19"/>
      <c r="B162" s="20" t="s">
        <v>37</v>
      </c>
      <c r="C162" s="11">
        <v>0</v>
      </c>
      <c r="D162" s="35">
        <v>1</v>
      </c>
      <c r="E162" s="21">
        <f t="shared" ref="E162" si="32">C162*D162</f>
        <v>0</v>
      </c>
    </row>
    <row r="163" spans="1:5" s="15" customFormat="1" ht="30.75" customHeight="1" x14ac:dyDescent="0.2">
      <c r="A163" s="13">
        <v>4</v>
      </c>
      <c r="B163" s="23" t="s">
        <v>17</v>
      </c>
      <c r="C163" s="24"/>
      <c r="D163" s="25"/>
      <c r="E163" s="7" t="s">
        <v>2</v>
      </c>
    </row>
    <row r="164" spans="1:5" ht="27" customHeight="1" x14ac:dyDescent="0.2">
      <c r="A164" s="19"/>
      <c r="B164" s="20" t="s">
        <v>37</v>
      </c>
      <c r="C164" s="11">
        <v>0</v>
      </c>
      <c r="D164" s="35">
        <v>1</v>
      </c>
      <c r="E164" s="21">
        <f t="shared" ref="E164" si="33">C164*D164</f>
        <v>0</v>
      </c>
    </row>
    <row r="165" spans="1:5" s="15" customFormat="1" ht="30.75" customHeight="1" x14ac:dyDescent="0.2">
      <c r="A165" s="13">
        <v>5</v>
      </c>
      <c r="B165" s="23" t="s">
        <v>18</v>
      </c>
      <c r="C165" s="24"/>
      <c r="D165" s="25"/>
      <c r="E165" s="7" t="s">
        <v>2</v>
      </c>
    </row>
    <row r="166" spans="1:5" ht="27" customHeight="1" x14ac:dyDescent="0.2">
      <c r="A166" s="19"/>
      <c r="B166" s="20" t="s">
        <v>37</v>
      </c>
      <c r="C166" s="11">
        <v>0</v>
      </c>
      <c r="D166" s="35">
        <v>1</v>
      </c>
      <c r="E166" s="21">
        <f t="shared" ref="E166" si="34">C166*D166</f>
        <v>0</v>
      </c>
    </row>
    <row r="167" spans="1:5" s="15" customFormat="1" ht="31.5" customHeight="1" x14ac:dyDescent="0.2">
      <c r="A167" s="13">
        <v>6</v>
      </c>
      <c r="B167" s="23" t="s">
        <v>19</v>
      </c>
      <c r="C167" s="24"/>
      <c r="D167" s="26"/>
      <c r="E167" s="7" t="s">
        <v>2</v>
      </c>
    </row>
    <row r="168" spans="1:5" ht="30" customHeight="1" thickBot="1" x14ac:dyDescent="0.25">
      <c r="A168" s="19"/>
      <c r="B168" s="20" t="s">
        <v>37</v>
      </c>
      <c r="C168" s="11">
        <v>0</v>
      </c>
      <c r="D168" s="35">
        <v>1</v>
      </c>
      <c r="E168" s="21">
        <f t="shared" ref="E168" si="35">C168*D168</f>
        <v>0</v>
      </c>
    </row>
    <row r="169" spans="1:5" ht="48.75" customHeight="1" thickTop="1" thickBot="1" x14ac:dyDescent="0.25">
      <c r="A169" s="27"/>
      <c r="B169" s="61" t="s">
        <v>43</v>
      </c>
      <c r="C169" s="61"/>
      <c r="D169" s="61"/>
      <c r="E169" s="28">
        <f>SUM(E158:E168)</f>
        <v>0</v>
      </c>
    </row>
    <row r="170" spans="1:5" s="34" customFormat="1" ht="20.100000000000001" customHeight="1" thickTop="1" x14ac:dyDescent="0.2">
      <c r="A170" s="70"/>
      <c r="B170" s="71"/>
      <c r="C170" s="71"/>
      <c r="D170" s="71"/>
      <c r="E170" s="72"/>
    </row>
    <row r="171" spans="1:5" ht="30" customHeight="1" x14ac:dyDescent="0.2">
      <c r="A171" s="59" t="s">
        <v>44</v>
      </c>
      <c r="B171" s="60" t="s">
        <v>9</v>
      </c>
      <c r="C171" s="60"/>
      <c r="D171" s="60"/>
      <c r="E171" s="68"/>
    </row>
    <row r="172" spans="1:5" ht="30" customHeight="1" x14ac:dyDescent="0.2">
      <c r="A172" s="3"/>
      <c r="B172" s="4" t="s">
        <v>10</v>
      </c>
      <c r="C172" s="4"/>
      <c r="D172" s="4"/>
      <c r="E172" s="21">
        <f>E26</f>
        <v>10000</v>
      </c>
    </row>
    <row r="173" spans="1:5" ht="30" customHeight="1" x14ac:dyDescent="0.2">
      <c r="A173" s="3"/>
      <c r="B173" s="4" t="s">
        <v>11</v>
      </c>
      <c r="C173" s="4"/>
      <c r="D173" s="4"/>
      <c r="E173" s="21">
        <f>E56</f>
        <v>10000</v>
      </c>
    </row>
    <row r="174" spans="1:5" ht="30" customHeight="1" x14ac:dyDescent="0.2">
      <c r="A174" s="3"/>
      <c r="B174" s="4" t="s">
        <v>12</v>
      </c>
      <c r="C174" s="4"/>
      <c r="D174" s="4"/>
      <c r="E174" s="21">
        <f>E87</f>
        <v>10000</v>
      </c>
    </row>
    <row r="175" spans="1:5" ht="30" customHeight="1" x14ac:dyDescent="0.2">
      <c r="A175" s="3"/>
      <c r="B175" s="4" t="s">
        <v>13</v>
      </c>
      <c r="C175" s="4"/>
      <c r="D175" s="4"/>
      <c r="E175" s="21">
        <f>E118</f>
        <v>10000</v>
      </c>
    </row>
    <row r="176" spans="1:5" ht="30" customHeight="1" x14ac:dyDescent="0.2">
      <c r="A176" s="5"/>
      <c r="B176" s="6" t="s">
        <v>14</v>
      </c>
      <c r="C176" s="6"/>
      <c r="D176" s="6"/>
      <c r="E176" s="12">
        <f>E149</f>
        <v>10000</v>
      </c>
    </row>
    <row r="177" spans="1:5" ht="30" customHeight="1" thickBot="1" x14ac:dyDescent="0.25">
      <c r="A177" s="5"/>
      <c r="B177" s="73" t="s">
        <v>45</v>
      </c>
      <c r="C177" s="73"/>
      <c r="D177" s="74"/>
      <c r="E177" s="12">
        <f>E169</f>
        <v>0</v>
      </c>
    </row>
    <row r="178" spans="1:5" ht="30" customHeight="1" thickBot="1" x14ac:dyDescent="0.25">
      <c r="A178" s="10"/>
      <c r="B178" s="9" t="s">
        <v>15</v>
      </c>
      <c r="C178" s="8"/>
      <c r="D178" s="8"/>
      <c r="E178" s="49">
        <f>SUM(E172:E177)</f>
        <v>50000</v>
      </c>
    </row>
    <row r="179" spans="1:5" ht="30" customHeight="1" x14ac:dyDescent="0.2"/>
    <row r="181" spans="1:5" x14ac:dyDescent="0.2">
      <c r="C181" s="50"/>
    </row>
  </sheetData>
  <sheetProtection algorithmName="SHA-512" hashValue="uxTqVeWsotOCCYSgCuzmAbAYSqC6BQ3yXAdgmfleOgWYmEpcXtG0GwubwUxQdl1MgsEGbmsSIrBOwCfC8BpdYg==" saltValue="nQbQIm2cChrAFNnH9zMmlA==" spinCount="100000" sheet="1" objects="1" scenarios="1"/>
  <mergeCells count="49">
    <mergeCell ref="B177:D177"/>
    <mergeCell ref="B21:D21"/>
    <mergeCell ref="A1:E1"/>
    <mergeCell ref="A30:E30"/>
    <mergeCell ref="A27:E27"/>
    <mergeCell ref="B24:D24"/>
    <mergeCell ref="A31:E31"/>
    <mergeCell ref="B51:D51"/>
    <mergeCell ref="A26:D26"/>
    <mergeCell ref="A56:D56"/>
    <mergeCell ref="A29:E29"/>
    <mergeCell ref="A28:E28"/>
    <mergeCell ref="B54:D54"/>
    <mergeCell ref="A57:E57"/>
    <mergeCell ref="A60:E60"/>
    <mergeCell ref="A62:E62"/>
    <mergeCell ref="B82:D82"/>
    <mergeCell ref="A61:E61"/>
    <mergeCell ref="A58:E58"/>
    <mergeCell ref="A59:E59"/>
    <mergeCell ref="B85:D85"/>
    <mergeCell ref="A171:E171"/>
    <mergeCell ref="A152:E152"/>
    <mergeCell ref="A153:E153"/>
    <mergeCell ref="A122:E122"/>
    <mergeCell ref="A124:E124"/>
    <mergeCell ref="B144:D144"/>
    <mergeCell ref="A149:D149"/>
    <mergeCell ref="A123:E123"/>
    <mergeCell ref="A154:E154"/>
    <mergeCell ref="A150:E150"/>
    <mergeCell ref="A151:E151"/>
    <mergeCell ref="B147:D147"/>
    <mergeCell ref="A170:E170"/>
    <mergeCell ref="A155:E155"/>
    <mergeCell ref="B169:D169"/>
    <mergeCell ref="A118:D118"/>
    <mergeCell ref="A121:E121"/>
    <mergeCell ref="A119:E119"/>
    <mergeCell ref="A87:D87"/>
    <mergeCell ref="A90:E90"/>
    <mergeCell ref="A91:E91"/>
    <mergeCell ref="A93:E93"/>
    <mergeCell ref="B113:D113"/>
    <mergeCell ref="A92:E92"/>
    <mergeCell ref="A88:E88"/>
    <mergeCell ref="A89:E89"/>
    <mergeCell ref="A120:E120"/>
    <mergeCell ref="B116:D116"/>
  </mergeCells>
  <printOptions horizontalCentered="1" gridLines="1"/>
  <pageMargins left="0.7" right="0.7" top="0.65170454545454548" bottom="0.60965909090909087" header="0.3" footer="0.25928030303030303"/>
  <pageSetup scale="75" firstPageNumber="2" fitToHeight="5" orientation="portrait" useFirstPageNumber="1" r:id="rId1"/>
  <headerFooter alignWithMargins="0">
    <oddHeader xml:space="preserve">&amp;LThe following bid is hereby submitted:
</oddHeader>
    <oddFooter>&amp;LOFFER PAGE
IFB D26-055&amp;COF-&amp;P&amp;ROfferor:______________________________________</oddFooter>
  </headerFooter>
  <rowBreaks count="6" manualBreakCount="6">
    <brk id="30" max="16383" man="1"/>
    <brk id="61" max="16383" man="1"/>
    <brk id="92" max="16383" man="1"/>
    <brk id="123" max="16383" man="1"/>
    <brk id="154" max="16383" man="1"/>
    <brk id="170"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Offer Page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pcb-228</dc:creator>
  <cp:lastModifiedBy>Pcb-740</cp:lastModifiedBy>
  <cp:lastPrinted>2025-12-16T22:18:03Z</cp:lastPrinted>
  <dcterms:created xsi:type="dcterms:W3CDTF">2020-02-26T21:27:29Z</dcterms:created>
  <dcterms:modified xsi:type="dcterms:W3CDTF">2025-12-23T23:14:13Z</dcterms:modified>
</cp:coreProperties>
</file>